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20" windowHeight="12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<sst xmlns="http://schemas.openxmlformats.org/spreadsheetml/2006/main" count="37" uniqueCount="22">
  <si>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Motor</t>
  </si>
  <si>
    <t>Getriebe</t>
  </si>
  <si>
    <t>Umdrehung</t>
  </si>
  <si>
    <t>Impuls-Geber (ms pro Nocke/Markierung)</t>
  </si>
  <si>
    <t>Typ</t>
  </si>
  <si>
    <t>U/min</t>
  </si>
  <si>
    <t>U/sec</t>
  </si>
  <si>
    <t>ms/U</t>
  </si>
  <si>
    <t>PM 8:1</t>
  </si>
  <si>
    <t>schwarz</t>
  </si>
  <si>
    <t>PM 20:1</t>
  </si>
  <si>
    <t>grau</t>
  </si>
  <si>
    <t>PM 50:1</t>
  </si>
  <si>
    <t>rot</t>
  </si>
  <si>
    <t>M-Motor</t>
  </si>
  <si>
    <t>S-Motor</t>
  </si>
  <si>
    <t>U-Getriebe</t>
  </si>
  <si>
    <t>Mini-Getriebehalter</t>
  </si>
  <si>
    <t>Hub-Getriebe</t>
  </si>
  <si>
    <t>?</t>
  </si>
  <si>
    <t>max mögliche Flanken</t>
  </si>
  <si>
    <t>ms pro Flanke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</si>
</sst>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left"/>
    </xf>
    <xf numFmtId="164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2" fillId="0" borderId="0" xfId="0" applyFont="1" applyAlignment="1">
      <alignment/>
    </xf>
    <xf numFmtId="0" fontId="2" fillId="4" borderId="1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2" fillId="0" borderId="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right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1"/>
  <sheetViews>
    <sheetView tabSelected="1" workbookViewId="0" topLeftCell="A1">
      <selection activeCell="G17" sqref="G17"/>
    </sheetView>
  </sheetViews>
  <sheetFormatPr defaultColWidth="9.140625" defaultRowHeight="12.75"/>
  <cols>
    <col min="2" max="2" width="7.421875" style="0" customWidth="1"/>
    <col min="3" max="3" width="6.00390625" style="0" customWidth="1"/>
    <col min="4" max="4" width="16.8515625" style="0" customWidth="1"/>
    <col min="5" max="5" width="7.57421875" style="0" customWidth="1"/>
    <col min="6" max="6" width="7.7109375" style="0" customWidth="1"/>
    <col min="7" max="7" width="7.421875" style="0" customWidth="1"/>
    <col min="8" max="8" width="15.8515625" style="0" customWidth="1"/>
    <col min="9" max="9" width="6.140625" style="0" customWidth="1"/>
  </cols>
  <sheetData>
    <row r="1" spans="1:111" s="7" customFormat="1" ht="12.75">
      <c r="A1" s="1" t="s">
        <v>0</v>
      </c>
      <c r="B1" s="1"/>
      <c r="C1" s="40" t="s">
        <v>1</v>
      </c>
      <c r="D1" s="41"/>
      <c r="E1" s="1" t="s">
        <v>2</v>
      </c>
      <c r="F1" s="1"/>
      <c r="G1" s="1"/>
      <c r="H1" s="38" t="s">
        <v>20</v>
      </c>
      <c r="I1" s="39"/>
      <c r="J1" s="4"/>
      <c r="K1" s="5"/>
      <c r="L1" s="5"/>
      <c r="M1" s="6" t="s">
        <v>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 s="10" customFormat="1" ht="12.75">
      <c r="A2" s="8" t="s">
        <v>4</v>
      </c>
      <c r="B2" s="8" t="s">
        <v>5</v>
      </c>
      <c r="C2" s="2"/>
      <c r="D2" s="3"/>
      <c r="E2" s="8" t="s">
        <v>5</v>
      </c>
      <c r="F2" s="8" t="s">
        <v>6</v>
      </c>
      <c r="G2" s="8" t="s">
        <v>7</v>
      </c>
      <c r="H2" s="25" t="s">
        <v>21</v>
      </c>
      <c r="I2" s="37">
        <v>10</v>
      </c>
      <c r="J2" s="2">
        <v>1</v>
      </c>
      <c r="K2" s="9">
        <v>2</v>
      </c>
      <c r="L2" s="9">
        <v>3</v>
      </c>
      <c r="M2" s="9">
        <v>4</v>
      </c>
      <c r="N2" s="9">
        <v>5</v>
      </c>
      <c r="O2" s="9">
        <v>6</v>
      </c>
      <c r="P2" s="9">
        <v>7</v>
      </c>
      <c r="Q2" s="9">
        <v>8</v>
      </c>
      <c r="R2" s="9">
        <v>9</v>
      </c>
      <c r="S2" s="9">
        <f aca="true" t="shared" si="0" ref="S2:CD2">R2+1</f>
        <v>10</v>
      </c>
      <c r="T2" s="9">
        <f t="shared" si="0"/>
        <v>11</v>
      </c>
      <c r="U2" s="9">
        <f t="shared" si="0"/>
        <v>12</v>
      </c>
      <c r="V2" s="9">
        <f t="shared" si="0"/>
        <v>13</v>
      </c>
      <c r="W2" s="9">
        <f t="shared" si="0"/>
        <v>14</v>
      </c>
      <c r="X2" s="9">
        <f t="shared" si="0"/>
        <v>15</v>
      </c>
      <c r="Y2" s="9">
        <f t="shared" si="0"/>
        <v>16</v>
      </c>
      <c r="Z2" s="9">
        <f t="shared" si="0"/>
        <v>17</v>
      </c>
      <c r="AA2" s="9">
        <f t="shared" si="0"/>
        <v>18</v>
      </c>
      <c r="AB2" s="9">
        <f t="shared" si="0"/>
        <v>19</v>
      </c>
      <c r="AC2" s="9">
        <f t="shared" si="0"/>
        <v>20</v>
      </c>
      <c r="AD2" s="9">
        <f t="shared" si="0"/>
        <v>21</v>
      </c>
      <c r="AE2" s="9">
        <f t="shared" si="0"/>
        <v>22</v>
      </c>
      <c r="AF2" s="9">
        <f t="shared" si="0"/>
        <v>23</v>
      </c>
      <c r="AG2" s="9">
        <f t="shared" si="0"/>
        <v>24</v>
      </c>
      <c r="AH2" s="9">
        <f t="shared" si="0"/>
        <v>25</v>
      </c>
      <c r="AI2" s="9">
        <f t="shared" si="0"/>
        <v>26</v>
      </c>
      <c r="AJ2" s="9">
        <f t="shared" si="0"/>
        <v>27</v>
      </c>
      <c r="AK2" s="9">
        <f t="shared" si="0"/>
        <v>28</v>
      </c>
      <c r="AL2" s="9">
        <f t="shared" si="0"/>
        <v>29</v>
      </c>
      <c r="AM2" s="9">
        <f t="shared" si="0"/>
        <v>30</v>
      </c>
      <c r="AN2" s="9">
        <f t="shared" si="0"/>
        <v>31</v>
      </c>
      <c r="AO2" s="9">
        <f t="shared" si="0"/>
        <v>32</v>
      </c>
      <c r="AP2" s="9">
        <f t="shared" si="0"/>
        <v>33</v>
      </c>
      <c r="AQ2" s="9">
        <f t="shared" si="0"/>
        <v>34</v>
      </c>
      <c r="AR2" s="9">
        <f t="shared" si="0"/>
        <v>35</v>
      </c>
      <c r="AS2" s="9">
        <f t="shared" si="0"/>
        <v>36</v>
      </c>
      <c r="AT2" s="9">
        <f t="shared" si="0"/>
        <v>37</v>
      </c>
      <c r="AU2" s="9">
        <f t="shared" si="0"/>
        <v>38</v>
      </c>
      <c r="AV2" s="9">
        <f t="shared" si="0"/>
        <v>39</v>
      </c>
      <c r="AW2" s="9">
        <f t="shared" si="0"/>
        <v>40</v>
      </c>
      <c r="AX2" s="9">
        <f t="shared" si="0"/>
        <v>41</v>
      </c>
      <c r="AY2" s="9">
        <f t="shared" si="0"/>
        <v>42</v>
      </c>
      <c r="AZ2" s="9">
        <f t="shared" si="0"/>
        <v>43</v>
      </c>
      <c r="BA2" s="9">
        <f t="shared" si="0"/>
        <v>44</v>
      </c>
      <c r="BB2" s="9">
        <f t="shared" si="0"/>
        <v>45</v>
      </c>
      <c r="BC2" s="9">
        <f t="shared" si="0"/>
        <v>46</v>
      </c>
      <c r="BD2" s="9">
        <f t="shared" si="0"/>
        <v>47</v>
      </c>
      <c r="BE2" s="9">
        <f t="shared" si="0"/>
        <v>48</v>
      </c>
      <c r="BF2" s="9">
        <f t="shared" si="0"/>
        <v>49</v>
      </c>
      <c r="BG2" s="9">
        <f t="shared" si="0"/>
        <v>50</v>
      </c>
      <c r="BH2" s="9">
        <f t="shared" si="0"/>
        <v>51</v>
      </c>
      <c r="BI2" s="9">
        <f t="shared" si="0"/>
        <v>52</v>
      </c>
      <c r="BJ2" s="9">
        <f t="shared" si="0"/>
        <v>53</v>
      </c>
      <c r="BK2" s="9">
        <f t="shared" si="0"/>
        <v>54</v>
      </c>
      <c r="BL2" s="9">
        <f t="shared" si="0"/>
        <v>55</v>
      </c>
      <c r="BM2" s="9">
        <f t="shared" si="0"/>
        <v>56</v>
      </c>
      <c r="BN2" s="9">
        <f t="shared" si="0"/>
        <v>57</v>
      </c>
      <c r="BO2" s="9">
        <f t="shared" si="0"/>
        <v>58</v>
      </c>
      <c r="BP2" s="9">
        <f t="shared" si="0"/>
        <v>59</v>
      </c>
      <c r="BQ2" s="9">
        <f t="shared" si="0"/>
        <v>60</v>
      </c>
      <c r="BR2" s="9">
        <f t="shared" si="0"/>
        <v>61</v>
      </c>
      <c r="BS2" s="9">
        <f t="shared" si="0"/>
        <v>62</v>
      </c>
      <c r="BT2" s="9">
        <f t="shared" si="0"/>
        <v>63</v>
      </c>
      <c r="BU2" s="9">
        <f t="shared" si="0"/>
        <v>64</v>
      </c>
      <c r="BV2" s="9">
        <f t="shared" si="0"/>
        <v>65</v>
      </c>
      <c r="BW2" s="9">
        <f t="shared" si="0"/>
        <v>66</v>
      </c>
      <c r="BX2" s="9">
        <f t="shared" si="0"/>
        <v>67</v>
      </c>
      <c r="BY2" s="9">
        <f t="shared" si="0"/>
        <v>68</v>
      </c>
      <c r="BZ2" s="9">
        <f t="shared" si="0"/>
        <v>69</v>
      </c>
      <c r="CA2" s="9">
        <f t="shared" si="0"/>
        <v>70</v>
      </c>
      <c r="CB2" s="9">
        <f t="shared" si="0"/>
        <v>71</v>
      </c>
      <c r="CC2" s="9">
        <f t="shared" si="0"/>
        <v>72</v>
      </c>
      <c r="CD2" s="9">
        <f t="shared" si="0"/>
        <v>73</v>
      </c>
      <c r="CE2" s="9">
        <f aca="true" t="shared" si="1" ref="CE2:DE2">CD2+1</f>
        <v>74</v>
      </c>
      <c r="CF2" s="9">
        <f t="shared" si="1"/>
        <v>75</v>
      </c>
      <c r="CG2" s="9">
        <f t="shared" si="1"/>
        <v>76</v>
      </c>
      <c r="CH2" s="9">
        <f t="shared" si="1"/>
        <v>77</v>
      </c>
      <c r="CI2" s="9">
        <f t="shared" si="1"/>
        <v>78</v>
      </c>
      <c r="CJ2" s="9">
        <f t="shared" si="1"/>
        <v>79</v>
      </c>
      <c r="CK2" s="9">
        <f t="shared" si="1"/>
        <v>80</v>
      </c>
      <c r="CL2" s="9">
        <f t="shared" si="1"/>
        <v>81</v>
      </c>
      <c r="CM2" s="9">
        <f t="shared" si="1"/>
        <v>82</v>
      </c>
      <c r="CN2" s="9">
        <f t="shared" si="1"/>
        <v>83</v>
      </c>
      <c r="CO2" s="9">
        <f t="shared" si="1"/>
        <v>84</v>
      </c>
      <c r="CP2" s="9">
        <f t="shared" si="1"/>
        <v>85</v>
      </c>
      <c r="CQ2" s="9">
        <f t="shared" si="1"/>
        <v>86</v>
      </c>
      <c r="CR2" s="9">
        <f t="shared" si="1"/>
        <v>87</v>
      </c>
      <c r="CS2" s="9">
        <f t="shared" si="1"/>
        <v>88</v>
      </c>
      <c r="CT2" s="9">
        <f t="shared" si="1"/>
        <v>89</v>
      </c>
      <c r="CU2" s="9">
        <f t="shared" si="1"/>
        <v>90</v>
      </c>
      <c r="CV2" s="9">
        <f t="shared" si="1"/>
        <v>91</v>
      </c>
      <c r="CW2" s="9">
        <f t="shared" si="1"/>
        <v>92</v>
      </c>
      <c r="CX2" s="9">
        <f t="shared" si="1"/>
        <v>93</v>
      </c>
      <c r="CY2" s="9">
        <f t="shared" si="1"/>
        <v>94</v>
      </c>
      <c r="CZ2" s="9">
        <f t="shared" si="1"/>
        <v>95</v>
      </c>
      <c r="DA2" s="9">
        <f t="shared" si="1"/>
        <v>96</v>
      </c>
      <c r="DB2" s="9">
        <f t="shared" si="1"/>
        <v>97</v>
      </c>
      <c r="DC2" s="9">
        <f t="shared" si="1"/>
        <v>98</v>
      </c>
      <c r="DD2" s="9">
        <f t="shared" si="1"/>
        <v>99</v>
      </c>
      <c r="DE2" s="9">
        <f t="shared" si="1"/>
        <v>100</v>
      </c>
      <c r="DF2" s="9"/>
      <c r="DG2" s="9"/>
    </row>
    <row r="3" spans="1:111" s="11" customFormat="1" ht="12.75">
      <c r="A3" s="10" t="s">
        <v>8</v>
      </c>
      <c r="B3" s="11">
        <v>5800</v>
      </c>
      <c r="C3" s="12">
        <v>8</v>
      </c>
      <c r="D3" s="13" t="s">
        <v>9</v>
      </c>
      <c r="E3" s="14">
        <f aca="true" t="shared" si="2" ref="E3:E16">B3/C3</f>
        <v>725</v>
      </c>
      <c r="F3" s="14">
        <f aca="true" t="shared" si="3" ref="F3:F16">E3/60</f>
        <v>12.083333333333334</v>
      </c>
      <c r="G3" s="14">
        <f>1/F3*1000</f>
        <v>82.75862068965517</v>
      </c>
      <c r="H3" s="14"/>
      <c r="I3" s="15">
        <f>ROUNDDOWN(G3/I$2/2,0)</f>
        <v>4</v>
      </c>
      <c r="J3" s="16">
        <f>$G3/J$2/2</f>
        <v>41.37931034482759</v>
      </c>
      <c r="K3" s="16">
        <f aca="true" t="shared" si="4" ref="K3:Z20">$G3/K$2/2</f>
        <v>20.689655172413794</v>
      </c>
      <c r="L3" s="16">
        <f t="shared" si="4"/>
        <v>13.793103448275863</v>
      </c>
      <c r="M3" s="16">
        <f t="shared" si="4"/>
        <v>10.344827586206897</v>
      </c>
      <c r="N3" s="16">
        <f t="shared" si="4"/>
        <v>8.275862068965518</v>
      </c>
      <c r="O3" s="16">
        <f t="shared" si="4"/>
        <v>6.8965517241379315</v>
      </c>
      <c r="P3" s="16">
        <f t="shared" si="4"/>
        <v>5.911330049261084</v>
      </c>
      <c r="Q3" s="16">
        <f t="shared" si="4"/>
        <v>5.172413793103448</v>
      </c>
      <c r="R3" s="16">
        <f t="shared" si="4"/>
        <v>4.597701149425287</v>
      </c>
      <c r="S3" s="16">
        <f t="shared" si="4"/>
        <v>4.137931034482759</v>
      </c>
      <c r="T3" s="16">
        <f t="shared" si="4"/>
        <v>3.761755485893417</v>
      </c>
      <c r="U3" s="16">
        <f t="shared" si="4"/>
        <v>3.4482758620689657</v>
      </c>
      <c r="V3" s="16">
        <f t="shared" si="4"/>
        <v>3.183023872679045</v>
      </c>
      <c r="W3" s="16">
        <f t="shared" si="4"/>
        <v>2.955665024630542</v>
      </c>
      <c r="X3" s="16">
        <f t="shared" si="4"/>
        <v>2.7586206896551726</v>
      </c>
      <c r="Y3" s="16">
        <f t="shared" si="4"/>
        <v>2.586206896551724</v>
      </c>
      <c r="Z3" s="16">
        <f t="shared" si="4"/>
        <v>2.4340770791075053</v>
      </c>
      <c r="AA3" s="16">
        <f aca="true" t="shared" si="5" ref="AA3:AP20">$G3/AA$2/2</f>
        <v>2.2988505747126435</v>
      </c>
      <c r="AB3" s="16">
        <f t="shared" si="5"/>
        <v>2.177858439201452</v>
      </c>
      <c r="AC3" s="16">
        <f t="shared" si="5"/>
        <v>2.0689655172413794</v>
      </c>
      <c r="AD3" s="16">
        <f t="shared" si="5"/>
        <v>1.9704433497536946</v>
      </c>
      <c r="AE3" s="16">
        <f t="shared" si="5"/>
        <v>1.8808777429467085</v>
      </c>
      <c r="AF3" s="16">
        <f t="shared" si="5"/>
        <v>1.7991004497751124</v>
      </c>
      <c r="AG3" s="16">
        <f t="shared" si="5"/>
        <v>1.7241379310344829</v>
      </c>
      <c r="AH3" s="16">
        <f t="shared" si="5"/>
        <v>1.6551724137931034</v>
      </c>
      <c r="AI3" s="16">
        <f t="shared" si="5"/>
        <v>1.5915119363395225</v>
      </c>
      <c r="AJ3" s="16">
        <f t="shared" si="5"/>
        <v>1.5325670498084292</v>
      </c>
      <c r="AK3" s="16">
        <f t="shared" si="5"/>
        <v>1.477832512315271</v>
      </c>
      <c r="AL3" s="16">
        <f t="shared" si="5"/>
        <v>1.426872770511296</v>
      </c>
      <c r="AM3" s="16">
        <f t="shared" si="5"/>
        <v>1.3793103448275863</v>
      </c>
      <c r="AN3" s="16">
        <f t="shared" si="5"/>
        <v>1.3348164627363739</v>
      </c>
      <c r="AO3" s="16">
        <f t="shared" si="5"/>
        <v>1.293103448275862</v>
      </c>
      <c r="AP3" s="16">
        <f t="shared" si="5"/>
        <v>1.2539184952978057</v>
      </c>
      <c r="AQ3" s="16">
        <f aca="true" t="shared" si="6" ref="AQ3:BF20">$G3/AQ$2/2</f>
        <v>1.2170385395537526</v>
      </c>
      <c r="AR3" s="16">
        <f t="shared" si="6"/>
        <v>1.1822660098522169</v>
      </c>
      <c r="AS3" s="16">
        <f t="shared" si="6"/>
        <v>1.1494252873563218</v>
      </c>
      <c r="AT3" s="16">
        <f t="shared" si="6"/>
        <v>1.1183597390493942</v>
      </c>
      <c r="AU3" s="16">
        <f t="shared" si="6"/>
        <v>1.088929219600726</v>
      </c>
      <c r="AV3" s="16">
        <f t="shared" si="6"/>
        <v>1.0610079575596818</v>
      </c>
      <c r="AW3" s="16">
        <f t="shared" si="6"/>
        <v>1.0344827586206897</v>
      </c>
      <c r="AX3" s="16">
        <f t="shared" si="6"/>
        <v>1.0092514718250631</v>
      </c>
      <c r="AY3" s="16">
        <f t="shared" si="6"/>
        <v>0.9852216748768473</v>
      </c>
      <c r="AZ3" s="16">
        <f t="shared" si="6"/>
        <v>0.9623095429029671</v>
      </c>
      <c r="BA3" s="16">
        <f t="shared" si="6"/>
        <v>0.9404388714733543</v>
      </c>
      <c r="BB3" s="16">
        <f t="shared" si="6"/>
        <v>0.9195402298850575</v>
      </c>
      <c r="BC3" s="16">
        <f t="shared" si="6"/>
        <v>0.8995502248875562</v>
      </c>
      <c r="BD3" s="16">
        <f t="shared" si="6"/>
        <v>0.880410858400587</v>
      </c>
      <c r="BE3" s="16">
        <f t="shared" si="6"/>
        <v>0.8620689655172414</v>
      </c>
      <c r="BF3" s="16">
        <f t="shared" si="6"/>
        <v>0.844475721323012</v>
      </c>
      <c r="BG3" s="16">
        <f aca="true" t="shared" si="7" ref="BG3:BV20">$G3/BG$2/2</f>
        <v>0.8275862068965517</v>
      </c>
      <c r="BH3" s="16">
        <f t="shared" si="7"/>
        <v>0.8113590263691683</v>
      </c>
      <c r="BI3" s="16">
        <f t="shared" si="7"/>
        <v>0.7957559681697612</v>
      </c>
      <c r="BJ3" s="16">
        <f t="shared" si="7"/>
        <v>0.7807417046193884</v>
      </c>
      <c r="BK3" s="16">
        <f t="shared" si="7"/>
        <v>0.7662835249042146</v>
      </c>
      <c r="BL3" s="16">
        <f t="shared" si="7"/>
        <v>0.7523510971786834</v>
      </c>
      <c r="BM3" s="16">
        <f t="shared" si="7"/>
        <v>0.7389162561576355</v>
      </c>
      <c r="BN3" s="16">
        <f t="shared" si="7"/>
        <v>0.7259528130671506</v>
      </c>
      <c r="BO3" s="16">
        <f t="shared" si="7"/>
        <v>0.713436385255648</v>
      </c>
      <c r="BP3" s="16">
        <f t="shared" si="7"/>
        <v>0.701344243132671</v>
      </c>
      <c r="BQ3" s="16">
        <f t="shared" si="7"/>
        <v>0.6896551724137931</v>
      </c>
      <c r="BR3" s="16">
        <f t="shared" si="7"/>
        <v>0.6783493499152063</v>
      </c>
      <c r="BS3" s="16">
        <f t="shared" si="7"/>
        <v>0.6674082313681869</v>
      </c>
      <c r="BT3" s="16">
        <f t="shared" si="7"/>
        <v>0.6568144499178982</v>
      </c>
      <c r="BU3" s="16">
        <f t="shared" si="7"/>
        <v>0.646551724137931</v>
      </c>
      <c r="BV3" s="16">
        <f t="shared" si="7"/>
        <v>0.636604774535809</v>
      </c>
      <c r="BW3" s="16">
        <f aca="true" t="shared" si="8" ref="BW3:CL20">$G3/BW$2/2</f>
        <v>0.6269592476489029</v>
      </c>
      <c r="BX3" s="16">
        <f t="shared" si="8"/>
        <v>0.6176016469377252</v>
      </c>
      <c r="BY3" s="16">
        <f t="shared" si="8"/>
        <v>0.6085192697768763</v>
      </c>
      <c r="BZ3" s="16">
        <f t="shared" si="8"/>
        <v>0.5997001499250375</v>
      </c>
      <c r="CA3" s="16">
        <f t="shared" si="8"/>
        <v>0.5911330049261084</v>
      </c>
      <c r="CB3" s="16">
        <f t="shared" si="8"/>
        <v>0.5828071879553182</v>
      </c>
      <c r="CC3" s="16">
        <f t="shared" si="8"/>
        <v>0.5747126436781609</v>
      </c>
      <c r="CD3" s="16">
        <f t="shared" si="8"/>
        <v>0.5668398677373642</v>
      </c>
      <c r="CE3" s="16">
        <f t="shared" si="8"/>
        <v>0.5591798695246971</v>
      </c>
      <c r="CF3" s="16">
        <f t="shared" si="8"/>
        <v>0.5517241379310345</v>
      </c>
      <c r="CG3" s="16">
        <f t="shared" si="8"/>
        <v>0.544464609800363</v>
      </c>
      <c r="CH3" s="16">
        <f t="shared" si="8"/>
        <v>0.5373936408419168</v>
      </c>
      <c r="CI3" s="16">
        <f t="shared" si="8"/>
        <v>0.5305039787798409</v>
      </c>
      <c r="CJ3" s="16">
        <f t="shared" si="8"/>
        <v>0.5237887385421214</v>
      </c>
      <c r="CK3" s="16">
        <f t="shared" si="8"/>
        <v>0.5172413793103449</v>
      </c>
      <c r="CL3" s="16">
        <f t="shared" si="8"/>
        <v>0.5108556832694764</v>
      </c>
      <c r="CM3" s="16">
        <f aca="true" t="shared" si="9" ref="CM3:DB20">$G3/CM$2/2</f>
        <v>0.5046257359125316</v>
      </c>
      <c r="CN3" s="16">
        <f t="shared" si="9"/>
        <v>0.4985459077690071</v>
      </c>
      <c r="CO3" s="16">
        <f t="shared" si="9"/>
        <v>0.49261083743842365</v>
      </c>
      <c r="CP3" s="16">
        <f t="shared" si="9"/>
        <v>0.486815415821501</v>
      </c>
      <c r="CQ3" s="16">
        <f t="shared" si="9"/>
        <v>0.48115477145148355</v>
      </c>
      <c r="CR3" s="16">
        <f t="shared" si="9"/>
        <v>0.4756242568370987</v>
      </c>
      <c r="CS3" s="16">
        <f t="shared" si="9"/>
        <v>0.4702194357366771</v>
      </c>
      <c r="CT3" s="16">
        <f t="shared" si="9"/>
        <v>0.4649360712901976</v>
      </c>
      <c r="CU3" s="16">
        <f t="shared" si="9"/>
        <v>0.45977011494252873</v>
      </c>
      <c r="CV3" s="16">
        <f t="shared" si="9"/>
        <v>0.45471769609700646</v>
      </c>
      <c r="CW3" s="16">
        <f t="shared" si="9"/>
        <v>0.4497751124437781</v>
      </c>
      <c r="CX3" s="16">
        <f t="shared" si="9"/>
        <v>0.4449388209121246</v>
      </c>
      <c r="CY3" s="16">
        <f t="shared" si="9"/>
        <v>0.4402054292002935</v>
      </c>
      <c r="CZ3" s="16">
        <f t="shared" si="9"/>
        <v>0.4355716878402904</v>
      </c>
      <c r="DA3" s="16">
        <f t="shared" si="9"/>
        <v>0.4310344827586207</v>
      </c>
      <c r="DB3" s="16">
        <f t="shared" si="9"/>
        <v>0.42659082829719164</v>
      </c>
      <c r="DC3" s="16">
        <f aca="true" t="shared" si="10" ref="DC3:DE20">$G3/DC$2/2</f>
        <v>0.422237860661506</v>
      </c>
      <c r="DD3" s="16">
        <f t="shared" si="10"/>
        <v>0.41797283176593525</v>
      </c>
      <c r="DE3" s="16">
        <f t="shared" si="10"/>
        <v>0.41379310344827586</v>
      </c>
      <c r="DF3" s="17"/>
      <c r="DG3" s="17"/>
    </row>
    <row r="4" spans="1:111" s="11" customFormat="1" ht="12.75">
      <c r="A4" s="10" t="s">
        <v>10</v>
      </c>
      <c r="B4" s="11">
        <f>B3</f>
        <v>5800</v>
      </c>
      <c r="C4" s="12">
        <v>20</v>
      </c>
      <c r="D4" s="13" t="s">
        <v>11</v>
      </c>
      <c r="E4" s="14">
        <f t="shared" si="2"/>
        <v>290</v>
      </c>
      <c r="F4" s="14">
        <f t="shared" si="3"/>
        <v>4.833333333333333</v>
      </c>
      <c r="G4" s="14">
        <f aca="true" t="shared" si="11" ref="G4:G16">1/F4*1000</f>
        <v>206.89655172413796</v>
      </c>
      <c r="H4" s="14"/>
      <c r="I4" s="15">
        <f>ROUNDDOWN(G4/I$2/2,0)</f>
        <v>10</v>
      </c>
      <c r="J4" s="16">
        <f>$G4/J$2/2</f>
        <v>103.44827586206898</v>
      </c>
      <c r="K4" s="16">
        <f t="shared" si="4"/>
        <v>51.72413793103449</v>
      </c>
      <c r="L4" s="16">
        <f t="shared" si="4"/>
        <v>34.48275862068966</v>
      </c>
      <c r="M4" s="16">
        <f t="shared" si="4"/>
        <v>25.862068965517246</v>
      </c>
      <c r="N4" s="16">
        <f t="shared" si="4"/>
        <v>20.689655172413797</v>
      </c>
      <c r="O4" s="16">
        <f t="shared" si="4"/>
        <v>17.24137931034483</v>
      </c>
      <c r="P4" s="16">
        <f t="shared" si="4"/>
        <v>14.778325123152712</v>
      </c>
      <c r="Q4" s="16">
        <f t="shared" si="4"/>
        <v>12.931034482758623</v>
      </c>
      <c r="R4" s="16">
        <f t="shared" si="4"/>
        <v>11.49425287356322</v>
      </c>
      <c r="S4" s="16">
        <f t="shared" si="4"/>
        <v>10.344827586206899</v>
      </c>
      <c r="T4" s="16">
        <f t="shared" si="4"/>
        <v>9.404388714733544</v>
      </c>
      <c r="U4" s="16">
        <f t="shared" si="4"/>
        <v>8.620689655172415</v>
      </c>
      <c r="V4" s="16">
        <f t="shared" si="4"/>
        <v>7.957559681697614</v>
      </c>
      <c r="W4" s="16">
        <f t="shared" si="4"/>
        <v>7.389162561576356</v>
      </c>
      <c r="X4" s="16">
        <f t="shared" si="4"/>
        <v>6.896551724137932</v>
      </c>
      <c r="Y4" s="16">
        <f t="shared" si="4"/>
        <v>6.465517241379311</v>
      </c>
      <c r="Z4" s="16">
        <f t="shared" si="4"/>
        <v>6.085192697768764</v>
      </c>
      <c r="AA4" s="16">
        <f t="shared" si="5"/>
        <v>5.74712643678161</v>
      </c>
      <c r="AB4" s="16">
        <f t="shared" si="5"/>
        <v>5.444646098003631</v>
      </c>
      <c r="AC4" s="16">
        <f t="shared" si="5"/>
        <v>5.172413793103449</v>
      </c>
      <c r="AD4" s="16">
        <f t="shared" si="5"/>
        <v>4.9261083743842375</v>
      </c>
      <c r="AE4" s="16">
        <f t="shared" si="5"/>
        <v>4.702194357366772</v>
      </c>
      <c r="AF4" s="16">
        <f t="shared" si="5"/>
        <v>4.497751124437782</v>
      </c>
      <c r="AG4" s="16">
        <f t="shared" si="5"/>
        <v>4.310344827586207</v>
      </c>
      <c r="AH4" s="16">
        <f t="shared" si="5"/>
        <v>4.137931034482759</v>
      </c>
      <c r="AI4" s="16">
        <f t="shared" si="5"/>
        <v>3.978779840848807</v>
      </c>
      <c r="AJ4" s="16">
        <f t="shared" si="5"/>
        <v>3.8314176245210736</v>
      </c>
      <c r="AK4" s="16">
        <f t="shared" si="5"/>
        <v>3.694581280788178</v>
      </c>
      <c r="AL4" s="16">
        <f t="shared" si="5"/>
        <v>3.567181926278241</v>
      </c>
      <c r="AM4" s="16">
        <f t="shared" si="5"/>
        <v>3.448275862068966</v>
      </c>
      <c r="AN4" s="16">
        <f t="shared" si="5"/>
        <v>3.337041156840935</v>
      </c>
      <c r="AO4" s="16">
        <f t="shared" si="5"/>
        <v>3.2327586206896557</v>
      </c>
      <c r="AP4" s="16">
        <f t="shared" si="5"/>
        <v>3.1347962382445145</v>
      </c>
      <c r="AQ4" s="16">
        <f t="shared" si="6"/>
        <v>3.042596348884382</v>
      </c>
      <c r="AR4" s="16">
        <f t="shared" si="6"/>
        <v>2.9556650246305423</v>
      </c>
      <c r="AS4" s="16">
        <f t="shared" si="6"/>
        <v>2.873563218390805</v>
      </c>
      <c r="AT4" s="16">
        <f t="shared" si="6"/>
        <v>2.795899347623486</v>
      </c>
      <c r="AU4" s="16">
        <f t="shared" si="6"/>
        <v>2.7223230490018153</v>
      </c>
      <c r="AV4" s="16">
        <f t="shared" si="6"/>
        <v>2.6525198938992047</v>
      </c>
      <c r="AW4" s="16">
        <f t="shared" si="6"/>
        <v>2.5862068965517246</v>
      </c>
      <c r="AX4" s="16">
        <f t="shared" si="6"/>
        <v>2.523128679562658</v>
      </c>
      <c r="AY4" s="16">
        <f t="shared" si="6"/>
        <v>2.4630541871921188</v>
      </c>
      <c r="AZ4" s="16">
        <f t="shared" si="6"/>
        <v>2.4057738572574183</v>
      </c>
      <c r="BA4" s="16">
        <f t="shared" si="6"/>
        <v>2.351097178683386</v>
      </c>
      <c r="BB4" s="16">
        <f t="shared" si="6"/>
        <v>2.298850574712644</v>
      </c>
      <c r="BC4" s="16">
        <f t="shared" si="6"/>
        <v>2.248875562218891</v>
      </c>
      <c r="BD4" s="16">
        <f t="shared" si="6"/>
        <v>2.2010271460014676</v>
      </c>
      <c r="BE4" s="16">
        <f t="shared" si="6"/>
        <v>2.1551724137931036</v>
      </c>
      <c r="BF4" s="16">
        <f t="shared" si="6"/>
        <v>2.11118930330753</v>
      </c>
      <c r="BG4" s="16">
        <f t="shared" si="7"/>
        <v>2.0689655172413794</v>
      </c>
      <c r="BH4" s="16">
        <f t="shared" si="7"/>
        <v>2.0283975659229214</v>
      </c>
      <c r="BI4" s="16">
        <f t="shared" si="7"/>
        <v>1.9893899204244034</v>
      </c>
      <c r="BJ4" s="16">
        <f t="shared" si="7"/>
        <v>1.9518542615484713</v>
      </c>
      <c r="BK4" s="16">
        <f t="shared" si="7"/>
        <v>1.9157088122605368</v>
      </c>
      <c r="BL4" s="16">
        <f t="shared" si="7"/>
        <v>1.8808777429467087</v>
      </c>
      <c r="BM4" s="16">
        <f t="shared" si="7"/>
        <v>1.847290640394089</v>
      </c>
      <c r="BN4" s="16">
        <f t="shared" si="7"/>
        <v>1.814882032667877</v>
      </c>
      <c r="BO4" s="16">
        <f t="shared" si="7"/>
        <v>1.7835909631391205</v>
      </c>
      <c r="BP4" s="16">
        <f t="shared" si="7"/>
        <v>1.7533606078316777</v>
      </c>
      <c r="BQ4" s="16">
        <f t="shared" si="7"/>
        <v>1.724137931034483</v>
      </c>
      <c r="BR4" s="16">
        <f t="shared" si="7"/>
        <v>1.6958733747880161</v>
      </c>
      <c r="BS4" s="16">
        <f t="shared" si="7"/>
        <v>1.6685205784204675</v>
      </c>
      <c r="BT4" s="16">
        <f t="shared" si="7"/>
        <v>1.6420361247947457</v>
      </c>
      <c r="BU4" s="16">
        <f t="shared" si="7"/>
        <v>1.6163793103448278</v>
      </c>
      <c r="BV4" s="16">
        <f t="shared" si="7"/>
        <v>1.5915119363395227</v>
      </c>
      <c r="BW4" s="16">
        <f t="shared" si="8"/>
        <v>1.5673981191222572</v>
      </c>
      <c r="BX4" s="16">
        <f t="shared" si="8"/>
        <v>1.544004117344313</v>
      </c>
      <c r="BY4" s="16">
        <f t="shared" si="8"/>
        <v>1.521298174442191</v>
      </c>
      <c r="BZ4" s="16">
        <f t="shared" si="8"/>
        <v>1.499250374812594</v>
      </c>
      <c r="CA4" s="16">
        <f t="shared" si="8"/>
        <v>1.4778325123152711</v>
      </c>
      <c r="CB4" s="16">
        <f t="shared" si="8"/>
        <v>1.4570179698882955</v>
      </c>
      <c r="CC4" s="16">
        <f t="shared" si="8"/>
        <v>1.4367816091954024</v>
      </c>
      <c r="CD4" s="16">
        <f t="shared" si="8"/>
        <v>1.4170996693434108</v>
      </c>
      <c r="CE4" s="16">
        <f t="shared" si="8"/>
        <v>1.397949673811743</v>
      </c>
      <c r="CF4" s="16">
        <f t="shared" si="8"/>
        <v>1.3793103448275865</v>
      </c>
      <c r="CG4" s="16">
        <f t="shared" si="8"/>
        <v>1.3611615245009077</v>
      </c>
      <c r="CH4" s="16">
        <f t="shared" si="8"/>
        <v>1.343484102104792</v>
      </c>
      <c r="CI4" s="16">
        <f t="shared" si="8"/>
        <v>1.3262599469496024</v>
      </c>
      <c r="CJ4" s="16">
        <f t="shared" si="8"/>
        <v>1.3094718463553037</v>
      </c>
      <c r="CK4" s="16">
        <f t="shared" si="8"/>
        <v>1.2931034482758623</v>
      </c>
      <c r="CL4" s="16">
        <f t="shared" si="8"/>
        <v>1.2771392081736912</v>
      </c>
      <c r="CM4" s="16">
        <f t="shared" si="9"/>
        <v>1.261564339781329</v>
      </c>
      <c r="CN4" s="16">
        <f t="shared" si="9"/>
        <v>1.246364769422518</v>
      </c>
      <c r="CO4" s="16">
        <f t="shared" si="9"/>
        <v>1.2315270935960594</v>
      </c>
      <c r="CP4" s="16">
        <f t="shared" si="9"/>
        <v>1.2170385395537526</v>
      </c>
      <c r="CQ4" s="16">
        <f t="shared" si="9"/>
        <v>1.2028869286287092</v>
      </c>
      <c r="CR4" s="16">
        <f t="shared" si="9"/>
        <v>1.189060642092747</v>
      </c>
      <c r="CS4" s="16">
        <f t="shared" si="9"/>
        <v>1.175548589341693</v>
      </c>
      <c r="CT4" s="16">
        <f t="shared" si="9"/>
        <v>1.1623401782254943</v>
      </c>
      <c r="CU4" s="16">
        <f t="shared" si="9"/>
        <v>1.149425287356322</v>
      </c>
      <c r="CV4" s="16">
        <f t="shared" si="9"/>
        <v>1.1367942402425162</v>
      </c>
      <c r="CW4" s="16">
        <f t="shared" si="9"/>
        <v>1.1244377811094455</v>
      </c>
      <c r="CX4" s="16">
        <f t="shared" si="9"/>
        <v>1.1123470522803116</v>
      </c>
      <c r="CY4" s="16">
        <f t="shared" si="9"/>
        <v>1.1005135730007338</v>
      </c>
      <c r="CZ4" s="16">
        <f t="shared" si="9"/>
        <v>1.088929219600726</v>
      </c>
      <c r="DA4" s="16">
        <f t="shared" si="9"/>
        <v>1.0775862068965518</v>
      </c>
      <c r="DB4" s="16">
        <f t="shared" si="9"/>
        <v>1.0664770707429791</v>
      </c>
      <c r="DC4" s="16">
        <f t="shared" si="10"/>
        <v>1.055594651653765</v>
      </c>
      <c r="DD4" s="16">
        <f t="shared" si="10"/>
        <v>1.0449320794148382</v>
      </c>
      <c r="DE4" s="16">
        <f t="shared" si="10"/>
        <v>1.0344827586206897</v>
      </c>
      <c r="DF4" s="17"/>
      <c r="DG4" s="17"/>
    </row>
    <row r="5" spans="1:111" s="11" customFormat="1" ht="12.75">
      <c r="A5" s="10" t="s">
        <v>12</v>
      </c>
      <c r="B5" s="11">
        <f>B3</f>
        <v>5800</v>
      </c>
      <c r="C5" s="12">
        <v>50</v>
      </c>
      <c r="D5" s="13" t="s">
        <v>13</v>
      </c>
      <c r="E5" s="14">
        <f t="shared" si="2"/>
        <v>116</v>
      </c>
      <c r="F5" s="14">
        <f t="shared" si="3"/>
        <v>1.9333333333333333</v>
      </c>
      <c r="G5" s="14">
        <f t="shared" si="11"/>
        <v>517.2413793103449</v>
      </c>
      <c r="H5" s="14"/>
      <c r="I5" s="15">
        <f>ROUNDDOWN(G5/I$2/2,0)</f>
        <v>25</v>
      </c>
      <c r="J5" s="16">
        <f>$G5/J$2/2</f>
        <v>258.62068965517244</v>
      </c>
      <c r="K5" s="16">
        <f t="shared" si="4"/>
        <v>129.31034482758622</v>
      </c>
      <c r="L5" s="16">
        <f t="shared" si="4"/>
        <v>86.20689655172414</v>
      </c>
      <c r="M5" s="16">
        <f t="shared" si="4"/>
        <v>64.65517241379311</v>
      </c>
      <c r="N5" s="16">
        <f t="shared" si="4"/>
        <v>51.72413793103449</v>
      </c>
      <c r="O5" s="16">
        <f t="shared" si="4"/>
        <v>43.10344827586207</v>
      </c>
      <c r="P5" s="16">
        <f t="shared" si="4"/>
        <v>36.94581280788178</v>
      </c>
      <c r="Q5" s="16">
        <f t="shared" si="4"/>
        <v>32.327586206896555</v>
      </c>
      <c r="R5" s="16">
        <f t="shared" si="4"/>
        <v>28.73563218390805</v>
      </c>
      <c r="S5" s="16">
        <f t="shared" si="4"/>
        <v>25.862068965517246</v>
      </c>
      <c r="T5" s="16">
        <f t="shared" si="4"/>
        <v>23.51097178683386</v>
      </c>
      <c r="U5" s="16">
        <f t="shared" si="4"/>
        <v>21.551724137931036</v>
      </c>
      <c r="V5" s="16">
        <f t="shared" si="4"/>
        <v>19.893899204244033</v>
      </c>
      <c r="W5" s="16">
        <f t="shared" si="4"/>
        <v>18.47290640394089</v>
      </c>
      <c r="X5" s="16">
        <f t="shared" si="4"/>
        <v>17.24137931034483</v>
      </c>
      <c r="Y5" s="16">
        <f t="shared" si="4"/>
        <v>16.163793103448278</v>
      </c>
      <c r="Z5" s="16">
        <f t="shared" si="4"/>
        <v>15.212981744421908</v>
      </c>
      <c r="AA5" s="16">
        <f t="shared" si="5"/>
        <v>14.367816091954024</v>
      </c>
      <c r="AB5" s="16">
        <f t="shared" si="5"/>
        <v>13.611615245009077</v>
      </c>
      <c r="AC5" s="16">
        <f t="shared" si="5"/>
        <v>12.931034482758623</v>
      </c>
      <c r="AD5" s="16">
        <f t="shared" si="5"/>
        <v>12.315270935960593</v>
      </c>
      <c r="AE5" s="16">
        <f t="shared" si="5"/>
        <v>11.75548589341693</v>
      </c>
      <c r="AF5" s="16">
        <f t="shared" si="5"/>
        <v>11.244377811094454</v>
      </c>
      <c r="AG5" s="16">
        <f t="shared" si="5"/>
        <v>10.775862068965518</v>
      </c>
      <c r="AH5" s="16">
        <f t="shared" si="5"/>
        <v>10.344827586206897</v>
      </c>
      <c r="AI5" s="16">
        <f t="shared" si="5"/>
        <v>9.946949602122016</v>
      </c>
      <c r="AJ5" s="16">
        <f t="shared" si="5"/>
        <v>9.578544061302683</v>
      </c>
      <c r="AK5" s="16">
        <f t="shared" si="5"/>
        <v>9.236453201970445</v>
      </c>
      <c r="AL5" s="16">
        <f t="shared" si="5"/>
        <v>8.917954815695602</v>
      </c>
      <c r="AM5" s="16">
        <f t="shared" si="5"/>
        <v>8.620689655172415</v>
      </c>
      <c r="AN5" s="16">
        <f t="shared" si="5"/>
        <v>8.342602892102336</v>
      </c>
      <c r="AO5" s="16">
        <f t="shared" si="5"/>
        <v>8.081896551724139</v>
      </c>
      <c r="AP5" s="16">
        <f t="shared" si="5"/>
        <v>7.836990595611286</v>
      </c>
      <c r="AQ5" s="16">
        <f t="shared" si="6"/>
        <v>7.606490872210954</v>
      </c>
      <c r="AR5" s="16">
        <f t="shared" si="6"/>
        <v>7.389162561576356</v>
      </c>
      <c r="AS5" s="16">
        <f t="shared" si="6"/>
        <v>7.183908045977012</v>
      </c>
      <c r="AT5" s="16">
        <f t="shared" si="6"/>
        <v>6.989748369058715</v>
      </c>
      <c r="AU5" s="16">
        <f t="shared" si="6"/>
        <v>6.805807622504538</v>
      </c>
      <c r="AV5" s="16">
        <f t="shared" si="6"/>
        <v>6.631299734748011</v>
      </c>
      <c r="AW5" s="16">
        <f t="shared" si="6"/>
        <v>6.465517241379311</v>
      </c>
      <c r="AX5" s="16">
        <f t="shared" si="6"/>
        <v>6.307821698906645</v>
      </c>
      <c r="AY5" s="16">
        <f t="shared" si="6"/>
        <v>6.157635467980296</v>
      </c>
      <c r="AZ5" s="16">
        <f t="shared" si="6"/>
        <v>6.014434643143545</v>
      </c>
      <c r="BA5" s="16">
        <f t="shared" si="6"/>
        <v>5.877742946708465</v>
      </c>
      <c r="BB5" s="16">
        <f t="shared" si="6"/>
        <v>5.74712643678161</v>
      </c>
      <c r="BC5" s="16">
        <f t="shared" si="6"/>
        <v>5.622188905547227</v>
      </c>
      <c r="BD5" s="16">
        <f t="shared" si="6"/>
        <v>5.502567865003669</v>
      </c>
      <c r="BE5" s="16">
        <f t="shared" si="6"/>
        <v>5.387931034482759</v>
      </c>
      <c r="BF5" s="16">
        <f t="shared" si="6"/>
        <v>5.277973258268825</v>
      </c>
      <c r="BG5" s="16">
        <f t="shared" si="7"/>
        <v>5.172413793103448</v>
      </c>
      <c r="BH5" s="16">
        <f t="shared" si="7"/>
        <v>5.070993914807302</v>
      </c>
      <c r="BI5" s="16">
        <f t="shared" si="7"/>
        <v>4.973474801061008</v>
      </c>
      <c r="BJ5" s="16">
        <f t="shared" si="7"/>
        <v>4.879635653871178</v>
      </c>
      <c r="BK5" s="16">
        <f t="shared" si="7"/>
        <v>4.789272030651341</v>
      </c>
      <c r="BL5" s="16">
        <f t="shared" si="7"/>
        <v>4.702194357366771</v>
      </c>
      <c r="BM5" s="16">
        <f t="shared" si="7"/>
        <v>4.618226600985222</v>
      </c>
      <c r="BN5" s="16">
        <f t="shared" si="7"/>
        <v>4.537205081669692</v>
      </c>
      <c r="BO5" s="16">
        <f t="shared" si="7"/>
        <v>4.458977407847801</v>
      </c>
      <c r="BP5" s="16">
        <f t="shared" si="7"/>
        <v>4.383401519579194</v>
      </c>
      <c r="BQ5" s="16">
        <f t="shared" si="7"/>
        <v>4.310344827586207</v>
      </c>
      <c r="BR5" s="16">
        <f t="shared" si="7"/>
        <v>4.23968343697004</v>
      </c>
      <c r="BS5" s="16">
        <f t="shared" si="7"/>
        <v>4.171301446051168</v>
      </c>
      <c r="BT5" s="16">
        <f t="shared" si="7"/>
        <v>4.1050903119868645</v>
      </c>
      <c r="BU5" s="16">
        <f t="shared" si="7"/>
        <v>4.040948275862069</v>
      </c>
      <c r="BV5" s="16">
        <f t="shared" si="7"/>
        <v>3.978779840848807</v>
      </c>
      <c r="BW5" s="16">
        <f t="shared" si="8"/>
        <v>3.918495297805643</v>
      </c>
      <c r="BX5" s="16">
        <f t="shared" si="8"/>
        <v>3.8600102933607827</v>
      </c>
      <c r="BY5" s="16">
        <f t="shared" si="8"/>
        <v>3.803245436105477</v>
      </c>
      <c r="BZ5" s="16">
        <f t="shared" si="8"/>
        <v>3.7481259370314848</v>
      </c>
      <c r="CA5" s="16">
        <f t="shared" si="8"/>
        <v>3.694581280788178</v>
      </c>
      <c r="CB5" s="16">
        <f t="shared" si="8"/>
        <v>3.6425449247207387</v>
      </c>
      <c r="CC5" s="16">
        <f t="shared" si="8"/>
        <v>3.591954022988506</v>
      </c>
      <c r="CD5" s="16">
        <f t="shared" si="8"/>
        <v>3.542749173358527</v>
      </c>
      <c r="CE5" s="16">
        <f t="shared" si="8"/>
        <v>3.4948741845293574</v>
      </c>
      <c r="CF5" s="16">
        <f t="shared" si="8"/>
        <v>3.4482758620689657</v>
      </c>
      <c r="CG5" s="16">
        <f t="shared" si="8"/>
        <v>3.402903811252269</v>
      </c>
      <c r="CH5" s="16">
        <f t="shared" si="8"/>
        <v>3.35871025526198</v>
      </c>
      <c r="CI5" s="16">
        <f t="shared" si="8"/>
        <v>3.3156498673740056</v>
      </c>
      <c r="CJ5" s="16">
        <f t="shared" si="8"/>
        <v>3.2736796158882586</v>
      </c>
      <c r="CK5" s="16">
        <f t="shared" si="8"/>
        <v>3.2327586206896557</v>
      </c>
      <c r="CL5" s="16">
        <f t="shared" si="8"/>
        <v>3.1928480204342278</v>
      </c>
      <c r="CM5" s="16">
        <f t="shared" si="9"/>
        <v>3.1539108494533226</v>
      </c>
      <c r="CN5" s="16">
        <f t="shared" si="9"/>
        <v>3.1159119235562946</v>
      </c>
      <c r="CO5" s="16">
        <f t="shared" si="9"/>
        <v>3.078817733990148</v>
      </c>
      <c r="CP5" s="16">
        <f t="shared" si="9"/>
        <v>3.0425963488843815</v>
      </c>
      <c r="CQ5" s="16">
        <f t="shared" si="9"/>
        <v>3.0072173215717726</v>
      </c>
      <c r="CR5" s="16">
        <f t="shared" si="9"/>
        <v>2.9726516052318672</v>
      </c>
      <c r="CS5" s="16">
        <f t="shared" si="9"/>
        <v>2.9388714733542325</v>
      </c>
      <c r="CT5" s="16">
        <f t="shared" si="9"/>
        <v>2.9058504455637353</v>
      </c>
      <c r="CU5" s="16">
        <f t="shared" si="9"/>
        <v>2.873563218390805</v>
      </c>
      <c r="CV5" s="16">
        <f t="shared" si="9"/>
        <v>2.8419856006062907</v>
      </c>
      <c r="CW5" s="16">
        <f t="shared" si="9"/>
        <v>2.8110944527736135</v>
      </c>
      <c r="CX5" s="16">
        <f t="shared" si="9"/>
        <v>2.780867630700779</v>
      </c>
      <c r="CY5" s="16">
        <f t="shared" si="9"/>
        <v>2.7512839325018343</v>
      </c>
      <c r="CZ5" s="16">
        <f t="shared" si="9"/>
        <v>2.7223230490018153</v>
      </c>
      <c r="DA5" s="16">
        <f t="shared" si="9"/>
        <v>2.6939655172413794</v>
      </c>
      <c r="DB5" s="16">
        <f t="shared" si="9"/>
        <v>2.666192676857448</v>
      </c>
      <c r="DC5" s="16">
        <f t="shared" si="10"/>
        <v>2.6389866291344126</v>
      </c>
      <c r="DD5" s="16">
        <f t="shared" si="10"/>
        <v>2.6123301985370952</v>
      </c>
      <c r="DE5" s="16">
        <f t="shared" si="10"/>
        <v>2.586206896551724</v>
      </c>
      <c r="DF5" s="17"/>
      <c r="DG5" s="17"/>
    </row>
    <row r="6" spans="1:111" s="11" customFormat="1" ht="21" customHeight="1">
      <c r="A6" s="10" t="s">
        <v>14</v>
      </c>
      <c r="B6" s="11">
        <v>5000</v>
      </c>
      <c r="C6" s="24">
        <v>50</v>
      </c>
      <c r="D6" s="13"/>
      <c r="E6" s="14">
        <f t="shared" si="2"/>
        <v>100</v>
      </c>
      <c r="F6" s="14">
        <f t="shared" si="3"/>
        <v>1.6666666666666667</v>
      </c>
      <c r="G6" s="14">
        <f t="shared" si="11"/>
        <v>600</v>
      </c>
      <c r="H6" s="14"/>
      <c r="I6" s="15">
        <f>ROUNDDOWN(G6/I$2/2,0)</f>
        <v>30</v>
      </c>
      <c r="J6" s="16">
        <f>$G6/J$2/2</f>
        <v>300</v>
      </c>
      <c r="K6" s="16">
        <f t="shared" si="4"/>
        <v>150</v>
      </c>
      <c r="L6" s="16">
        <f t="shared" si="4"/>
        <v>100</v>
      </c>
      <c r="M6" s="16">
        <f t="shared" si="4"/>
        <v>75</v>
      </c>
      <c r="N6" s="16">
        <f t="shared" si="4"/>
        <v>60</v>
      </c>
      <c r="O6" s="16">
        <f t="shared" si="4"/>
        <v>50</v>
      </c>
      <c r="P6" s="16">
        <f t="shared" si="4"/>
        <v>42.857142857142854</v>
      </c>
      <c r="Q6" s="16">
        <f t="shared" si="4"/>
        <v>37.5</v>
      </c>
      <c r="R6" s="16">
        <f t="shared" si="4"/>
        <v>33.333333333333336</v>
      </c>
      <c r="S6" s="16">
        <f t="shared" si="4"/>
        <v>30</v>
      </c>
      <c r="T6" s="16">
        <f t="shared" si="4"/>
        <v>27.272727272727273</v>
      </c>
      <c r="U6" s="16">
        <f t="shared" si="4"/>
        <v>25</v>
      </c>
      <c r="V6" s="16">
        <f t="shared" si="4"/>
        <v>23.076923076923077</v>
      </c>
      <c r="W6" s="16">
        <f t="shared" si="4"/>
        <v>21.428571428571427</v>
      </c>
      <c r="X6" s="16">
        <f t="shared" si="4"/>
        <v>20</v>
      </c>
      <c r="Y6" s="16">
        <f t="shared" si="4"/>
        <v>18.75</v>
      </c>
      <c r="Z6" s="16">
        <f t="shared" si="4"/>
        <v>17.647058823529413</v>
      </c>
      <c r="AA6" s="16">
        <f t="shared" si="5"/>
        <v>16.666666666666668</v>
      </c>
      <c r="AB6" s="16">
        <f t="shared" si="5"/>
        <v>15.789473684210526</v>
      </c>
      <c r="AC6" s="16">
        <f t="shared" si="5"/>
        <v>15</v>
      </c>
      <c r="AD6" s="16">
        <f t="shared" si="5"/>
        <v>14.285714285714286</v>
      </c>
      <c r="AE6" s="16">
        <f t="shared" si="5"/>
        <v>13.636363636363637</v>
      </c>
      <c r="AF6" s="16">
        <f t="shared" si="5"/>
        <v>13.043478260869565</v>
      </c>
      <c r="AG6" s="16">
        <f t="shared" si="5"/>
        <v>12.5</v>
      </c>
      <c r="AH6" s="16">
        <f t="shared" si="5"/>
        <v>12</v>
      </c>
      <c r="AI6" s="16">
        <f t="shared" si="5"/>
        <v>11.538461538461538</v>
      </c>
      <c r="AJ6" s="16">
        <f t="shared" si="5"/>
        <v>11.11111111111111</v>
      </c>
      <c r="AK6" s="16">
        <f t="shared" si="5"/>
        <v>10.714285714285714</v>
      </c>
      <c r="AL6" s="16">
        <f t="shared" si="5"/>
        <v>10.344827586206897</v>
      </c>
      <c r="AM6" s="16">
        <f t="shared" si="5"/>
        <v>10</v>
      </c>
      <c r="AN6" s="16">
        <f t="shared" si="5"/>
        <v>9.67741935483871</v>
      </c>
      <c r="AO6" s="16">
        <f t="shared" si="5"/>
        <v>9.375</v>
      </c>
      <c r="AP6" s="16">
        <f t="shared" si="5"/>
        <v>9.090909090909092</v>
      </c>
      <c r="AQ6" s="16">
        <f t="shared" si="6"/>
        <v>8.823529411764707</v>
      </c>
      <c r="AR6" s="16">
        <f t="shared" si="6"/>
        <v>8.571428571428571</v>
      </c>
      <c r="AS6" s="16">
        <f t="shared" si="6"/>
        <v>8.333333333333334</v>
      </c>
      <c r="AT6" s="16">
        <f t="shared" si="6"/>
        <v>8.108108108108109</v>
      </c>
      <c r="AU6" s="16">
        <f t="shared" si="6"/>
        <v>7.894736842105263</v>
      </c>
      <c r="AV6" s="16">
        <f t="shared" si="6"/>
        <v>7.6923076923076925</v>
      </c>
      <c r="AW6" s="16">
        <f t="shared" si="6"/>
        <v>7.5</v>
      </c>
      <c r="AX6" s="16">
        <f t="shared" si="6"/>
        <v>7.317073170731708</v>
      </c>
      <c r="AY6" s="16">
        <f t="shared" si="6"/>
        <v>7.142857142857143</v>
      </c>
      <c r="AZ6" s="16">
        <f t="shared" si="6"/>
        <v>6.976744186046512</v>
      </c>
      <c r="BA6" s="16">
        <f t="shared" si="6"/>
        <v>6.818181818181818</v>
      </c>
      <c r="BB6" s="16">
        <f t="shared" si="6"/>
        <v>6.666666666666667</v>
      </c>
      <c r="BC6" s="16">
        <f t="shared" si="6"/>
        <v>6.521739130434782</v>
      </c>
      <c r="BD6" s="16">
        <f t="shared" si="6"/>
        <v>6.382978723404255</v>
      </c>
      <c r="BE6" s="16">
        <f t="shared" si="6"/>
        <v>6.25</v>
      </c>
      <c r="BF6" s="16">
        <f t="shared" si="6"/>
        <v>6.122448979591836</v>
      </c>
      <c r="BG6" s="16">
        <f t="shared" si="7"/>
        <v>6</v>
      </c>
      <c r="BH6" s="16">
        <f t="shared" si="7"/>
        <v>5.882352941176471</v>
      </c>
      <c r="BI6" s="16">
        <f t="shared" si="7"/>
        <v>5.769230769230769</v>
      </c>
      <c r="BJ6" s="16">
        <f t="shared" si="7"/>
        <v>5.660377358490566</v>
      </c>
      <c r="BK6" s="16">
        <f t="shared" si="7"/>
        <v>5.555555555555555</v>
      </c>
      <c r="BL6" s="16">
        <f t="shared" si="7"/>
        <v>5.454545454545454</v>
      </c>
      <c r="BM6" s="16">
        <f t="shared" si="7"/>
        <v>5.357142857142857</v>
      </c>
      <c r="BN6" s="16">
        <f t="shared" si="7"/>
        <v>5.2631578947368425</v>
      </c>
      <c r="BO6" s="16">
        <f t="shared" si="7"/>
        <v>5.172413793103448</v>
      </c>
      <c r="BP6" s="16">
        <f t="shared" si="7"/>
        <v>5.084745762711864</v>
      </c>
      <c r="BQ6" s="16">
        <f t="shared" si="7"/>
        <v>5</v>
      </c>
      <c r="BR6" s="16">
        <f t="shared" si="7"/>
        <v>4.918032786885246</v>
      </c>
      <c r="BS6" s="16">
        <f t="shared" si="7"/>
        <v>4.838709677419355</v>
      </c>
      <c r="BT6" s="16">
        <f t="shared" si="7"/>
        <v>4.761904761904762</v>
      </c>
      <c r="BU6" s="16">
        <f t="shared" si="7"/>
        <v>4.6875</v>
      </c>
      <c r="BV6" s="16">
        <f t="shared" si="7"/>
        <v>4.615384615384615</v>
      </c>
      <c r="BW6" s="16">
        <f t="shared" si="8"/>
        <v>4.545454545454546</v>
      </c>
      <c r="BX6" s="16">
        <f t="shared" si="8"/>
        <v>4.477611940298507</v>
      </c>
      <c r="BY6" s="16">
        <f t="shared" si="8"/>
        <v>4.411764705882353</v>
      </c>
      <c r="BZ6" s="16">
        <f t="shared" si="8"/>
        <v>4.3478260869565215</v>
      </c>
      <c r="CA6" s="16">
        <f t="shared" si="8"/>
        <v>4.285714285714286</v>
      </c>
      <c r="CB6" s="16">
        <f t="shared" si="8"/>
        <v>4.225352112676056</v>
      </c>
      <c r="CC6" s="16">
        <f t="shared" si="8"/>
        <v>4.166666666666667</v>
      </c>
      <c r="CD6" s="16">
        <f t="shared" si="8"/>
        <v>4.109589041095891</v>
      </c>
      <c r="CE6" s="16">
        <f t="shared" si="8"/>
        <v>4.054054054054054</v>
      </c>
      <c r="CF6" s="16">
        <f t="shared" si="8"/>
        <v>4</v>
      </c>
      <c r="CG6" s="16">
        <f t="shared" si="8"/>
        <v>3.9473684210526314</v>
      </c>
      <c r="CH6" s="16">
        <f t="shared" si="8"/>
        <v>3.896103896103896</v>
      </c>
      <c r="CI6" s="16">
        <f t="shared" si="8"/>
        <v>3.8461538461538463</v>
      </c>
      <c r="CJ6" s="16">
        <f t="shared" si="8"/>
        <v>3.7974683544303796</v>
      </c>
      <c r="CK6" s="16">
        <f t="shared" si="8"/>
        <v>3.75</v>
      </c>
      <c r="CL6" s="16">
        <f t="shared" si="8"/>
        <v>3.7037037037037037</v>
      </c>
      <c r="CM6" s="16">
        <f t="shared" si="9"/>
        <v>3.658536585365854</v>
      </c>
      <c r="CN6" s="16">
        <f t="shared" si="9"/>
        <v>3.6144578313253013</v>
      </c>
      <c r="CO6" s="16">
        <f t="shared" si="9"/>
        <v>3.5714285714285716</v>
      </c>
      <c r="CP6" s="16">
        <f t="shared" si="9"/>
        <v>3.5294117647058822</v>
      </c>
      <c r="CQ6" s="16">
        <f t="shared" si="9"/>
        <v>3.488372093023256</v>
      </c>
      <c r="CR6" s="16">
        <f t="shared" si="9"/>
        <v>3.4482758620689653</v>
      </c>
      <c r="CS6" s="16">
        <f t="shared" si="9"/>
        <v>3.409090909090909</v>
      </c>
      <c r="CT6" s="16">
        <f t="shared" si="9"/>
        <v>3.3707865168539324</v>
      </c>
      <c r="CU6" s="16">
        <f t="shared" si="9"/>
        <v>3.3333333333333335</v>
      </c>
      <c r="CV6" s="16">
        <f t="shared" si="9"/>
        <v>3.2967032967032965</v>
      </c>
      <c r="CW6" s="16">
        <f t="shared" si="9"/>
        <v>3.260869565217391</v>
      </c>
      <c r="CX6" s="16">
        <f t="shared" si="9"/>
        <v>3.225806451612903</v>
      </c>
      <c r="CY6" s="16">
        <f t="shared" si="9"/>
        <v>3.1914893617021276</v>
      </c>
      <c r="CZ6" s="16">
        <f t="shared" si="9"/>
        <v>3.1578947368421053</v>
      </c>
      <c r="DA6" s="16">
        <f t="shared" si="9"/>
        <v>3.125</v>
      </c>
      <c r="DB6" s="16">
        <f t="shared" si="9"/>
        <v>3.0927835051546393</v>
      </c>
      <c r="DC6" s="16">
        <f t="shared" si="10"/>
        <v>3.061224489795918</v>
      </c>
      <c r="DD6" s="16">
        <f t="shared" si="10"/>
        <v>3.0303030303030303</v>
      </c>
      <c r="DE6" s="16">
        <f t="shared" si="10"/>
        <v>3</v>
      </c>
      <c r="DF6" s="17"/>
      <c r="DG6" s="17"/>
    </row>
    <row r="7" spans="1:111" s="11" customFormat="1" ht="12" customHeight="1">
      <c r="A7" s="10" t="s">
        <v>14</v>
      </c>
      <c r="B7" s="11">
        <f>B6</f>
        <v>5000</v>
      </c>
      <c r="C7" s="24">
        <v>150</v>
      </c>
      <c r="D7" s="13"/>
      <c r="E7" s="14">
        <f t="shared" si="2"/>
        <v>33.333333333333336</v>
      </c>
      <c r="F7" s="14">
        <f t="shared" si="3"/>
        <v>0.5555555555555556</v>
      </c>
      <c r="G7" s="14">
        <f t="shared" si="11"/>
        <v>1799.9999999999998</v>
      </c>
      <c r="H7" s="14"/>
      <c r="I7" s="15">
        <f>ROUNDDOWN(G7/I$2/2,0)</f>
        <v>90</v>
      </c>
      <c r="J7" s="16">
        <f>$G7/J$2/2</f>
        <v>899.9999999999999</v>
      </c>
      <c r="K7" s="16">
        <f t="shared" si="4"/>
        <v>449.99999999999994</v>
      </c>
      <c r="L7" s="16">
        <f t="shared" si="4"/>
        <v>299.99999999999994</v>
      </c>
      <c r="M7" s="16">
        <f t="shared" si="4"/>
        <v>224.99999999999997</v>
      </c>
      <c r="N7" s="16">
        <f t="shared" si="4"/>
        <v>179.99999999999997</v>
      </c>
      <c r="O7" s="16">
        <f t="shared" si="4"/>
        <v>149.99999999999997</v>
      </c>
      <c r="P7" s="16">
        <f t="shared" si="4"/>
        <v>128.57142857142856</v>
      </c>
      <c r="Q7" s="16">
        <f t="shared" si="4"/>
        <v>112.49999999999999</v>
      </c>
      <c r="R7" s="16">
        <f t="shared" si="4"/>
        <v>99.99999999999999</v>
      </c>
      <c r="S7" s="16">
        <f t="shared" si="4"/>
        <v>89.99999999999999</v>
      </c>
      <c r="T7" s="16">
        <f t="shared" si="4"/>
        <v>81.81818181818181</v>
      </c>
      <c r="U7" s="16">
        <f t="shared" si="4"/>
        <v>74.99999999999999</v>
      </c>
      <c r="V7" s="16">
        <f t="shared" si="4"/>
        <v>69.23076923076923</v>
      </c>
      <c r="W7" s="16">
        <f t="shared" si="4"/>
        <v>64.28571428571428</v>
      </c>
      <c r="X7" s="16">
        <f t="shared" si="4"/>
        <v>59.99999999999999</v>
      </c>
      <c r="Y7" s="16">
        <f t="shared" si="4"/>
        <v>56.24999999999999</v>
      </c>
      <c r="Z7" s="16">
        <f t="shared" si="4"/>
        <v>52.94117647058823</v>
      </c>
      <c r="AA7" s="16">
        <f t="shared" si="5"/>
        <v>49.99999999999999</v>
      </c>
      <c r="AB7" s="16">
        <f t="shared" si="5"/>
        <v>47.368421052631575</v>
      </c>
      <c r="AC7" s="16">
        <f t="shared" si="5"/>
        <v>44.99999999999999</v>
      </c>
      <c r="AD7" s="16">
        <f t="shared" si="5"/>
        <v>42.857142857142854</v>
      </c>
      <c r="AE7" s="16">
        <f t="shared" si="5"/>
        <v>40.90909090909091</v>
      </c>
      <c r="AF7" s="16">
        <f t="shared" si="5"/>
        <v>39.13043478260869</v>
      </c>
      <c r="AG7" s="16">
        <f t="shared" si="5"/>
        <v>37.49999999999999</v>
      </c>
      <c r="AH7" s="16">
        <f t="shared" si="5"/>
        <v>35.99999999999999</v>
      </c>
      <c r="AI7" s="16">
        <f t="shared" si="5"/>
        <v>34.61538461538461</v>
      </c>
      <c r="AJ7" s="16">
        <f t="shared" si="5"/>
        <v>33.33333333333333</v>
      </c>
      <c r="AK7" s="16">
        <f t="shared" si="5"/>
        <v>32.14285714285714</v>
      </c>
      <c r="AL7" s="16">
        <f t="shared" si="5"/>
        <v>31.034482758620687</v>
      </c>
      <c r="AM7" s="16">
        <f t="shared" si="5"/>
        <v>29.999999999999996</v>
      </c>
      <c r="AN7" s="16">
        <f t="shared" si="5"/>
        <v>29.032258064516125</v>
      </c>
      <c r="AO7" s="16">
        <f t="shared" si="5"/>
        <v>28.124999999999996</v>
      </c>
      <c r="AP7" s="16">
        <f t="shared" si="5"/>
        <v>27.27272727272727</v>
      </c>
      <c r="AQ7" s="16">
        <f t="shared" si="6"/>
        <v>26.470588235294116</v>
      </c>
      <c r="AR7" s="16">
        <f t="shared" si="6"/>
        <v>25.71428571428571</v>
      </c>
      <c r="AS7" s="16">
        <f t="shared" si="6"/>
        <v>24.999999999999996</v>
      </c>
      <c r="AT7" s="16">
        <f t="shared" si="6"/>
        <v>24.324324324324323</v>
      </c>
      <c r="AU7" s="16">
        <f t="shared" si="6"/>
        <v>23.684210526315788</v>
      </c>
      <c r="AV7" s="16">
        <f t="shared" si="6"/>
        <v>23.076923076923073</v>
      </c>
      <c r="AW7" s="16">
        <f t="shared" si="6"/>
        <v>22.499999999999996</v>
      </c>
      <c r="AX7" s="16">
        <f t="shared" si="6"/>
        <v>21.95121951219512</v>
      </c>
      <c r="AY7" s="16">
        <f t="shared" si="6"/>
        <v>21.428571428571427</v>
      </c>
      <c r="AZ7" s="16">
        <f t="shared" si="6"/>
        <v>20.930232558139533</v>
      </c>
      <c r="BA7" s="16">
        <f t="shared" si="6"/>
        <v>20.454545454545453</v>
      </c>
      <c r="BB7" s="16">
        <f t="shared" si="6"/>
        <v>19.999999999999996</v>
      </c>
      <c r="BC7" s="16">
        <f t="shared" si="6"/>
        <v>19.565217391304344</v>
      </c>
      <c r="BD7" s="16">
        <f t="shared" si="6"/>
        <v>19.148936170212764</v>
      </c>
      <c r="BE7" s="16">
        <f t="shared" si="6"/>
        <v>18.749999999999996</v>
      </c>
      <c r="BF7" s="16">
        <f t="shared" si="6"/>
        <v>18.36734693877551</v>
      </c>
      <c r="BG7" s="16">
        <f t="shared" si="7"/>
        <v>17.999999999999996</v>
      </c>
      <c r="BH7" s="16">
        <f t="shared" si="7"/>
        <v>17.64705882352941</v>
      </c>
      <c r="BI7" s="16">
        <f t="shared" si="7"/>
        <v>17.307692307692307</v>
      </c>
      <c r="BJ7" s="16">
        <f t="shared" si="7"/>
        <v>16.981132075471695</v>
      </c>
      <c r="BK7" s="16">
        <f t="shared" si="7"/>
        <v>16.666666666666664</v>
      </c>
      <c r="BL7" s="16">
        <f t="shared" si="7"/>
        <v>16.363636363636363</v>
      </c>
      <c r="BM7" s="16">
        <f t="shared" si="7"/>
        <v>16.07142857142857</v>
      </c>
      <c r="BN7" s="16">
        <f t="shared" si="7"/>
        <v>15.789473684210524</v>
      </c>
      <c r="BO7" s="16">
        <f t="shared" si="7"/>
        <v>15.517241379310343</v>
      </c>
      <c r="BP7" s="16">
        <f t="shared" si="7"/>
        <v>15.254237288135592</v>
      </c>
      <c r="BQ7" s="16">
        <f t="shared" si="7"/>
        <v>14.999999999999998</v>
      </c>
      <c r="BR7" s="16">
        <f t="shared" si="7"/>
        <v>14.754098360655735</v>
      </c>
      <c r="BS7" s="16">
        <f t="shared" si="7"/>
        <v>14.516129032258062</v>
      </c>
      <c r="BT7" s="16">
        <f t="shared" si="7"/>
        <v>14.285714285714285</v>
      </c>
      <c r="BU7" s="16">
        <f t="shared" si="7"/>
        <v>14.062499999999998</v>
      </c>
      <c r="BV7" s="16">
        <f t="shared" si="7"/>
        <v>13.846153846153845</v>
      </c>
      <c r="BW7" s="16">
        <f t="shared" si="8"/>
        <v>13.636363636363635</v>
      </c>
      <c r="BX7" s="16">
        <f t="shared" si="8"/>
        <v>13.432835820895521</v>
      </c>
      <c r="BY7" s="16">
        <f t="shared" si="8"/>
        <v>13.235294117647058</v>
      </c>
      <c r="BZ7" s="16">
        <f t="shared" si="8"/>
        <v>13.043478260869563</v>
      </c>
      <c r="CA7" s="16">
        <f t="shared" si="8"/>
        <v>12.857142857142856</v>
      </c>
      <c r="CB7" s="16">
        <f t="shared" si="8"/>
        <v>12.676056338028168</v>
      </c>
      <c r="CC7" s="16">
        <f t="shared" si="8"/>
        <v>12.499999999999998</v>
      </c>
      <c r="CD7" s="16">
        <f t="shared" si="8"/>
        <v>12.328767123287669</v>
      </c>
      <c r="CE7" s="16">
        <f t="shared" si="8"/>
        <v>12.162162162162161</v>
      </c>
      <c r="CF7" s="16">
        <f t="shared" si="8"/>
        <v>11.999999999999998</v>
      </c>
      <c r="CG7" s="16">
        <f t="shared" si="8"/>
        <v>11.842105263157894</v>
      </c>
      <c r="CH7" s="16">
        <f t="shared" si="8"/>
        <v>11.688311688311687</v>
      </c>
      <c r="CI7" s="16">
        <f t="shared" si="8"/>
        <v>11.538461538461537</v>
      </c>
      <c r="CJ7" s="16">
        <f t="shared" si="8"/>
        <v>11.392405063291138</v>
      </c>
      <c r="CK7" s="16">
        <f t="shared" si="8"/>
        <v>11.249999999999998</v>
      </c>
      <c r="CL7" s="16">
        <f t="shared" si="8"/>
        <v>11.111111111111109</v>
      </c>
      <c r="CM7" s="16">
        <f t="shared" si="9"/>
        <v>10.97560975609756</v>
      </c>
      <c r="CN7" s="16">
        <f t="shared" si="9"/>
        <v>10.843373493975902</v>
      </c>
      <c r="CO7" s="16">
        <f t="shared" si="9"/>
        <v>10.714285714285714</v>
      </c>
      <c r="CP7" s="16">
        <f t="shared" si="9"/>
        <v>10.588235294117645</v>
      </c>
      <c r="CQ7" s="16">
        <f t="shared" si="9"/>
        <v>10.465116279069766</v>
      </c>
      <c r="CR7" s="16">
        <f t="shared" si="9"/>
        <v>10.344827586206895</v>
      </c>
      <c r="CS7" s="16">
        <f t="shared" si="9"/>
        <v>10.227272727272727</v>
      </c>
      <c r="CT7" s="16">
        <f t="shared" si="9"/>
        <v>10.112359550561797</v>
      </c>
      <c r="CU7" s="16">
        <f t="shared" si="9"/>
        <v>9.999999999999998</v>
      </c>
      <c r="CV7" s="16">
        <f t="shared" si="9"/>
        <v>9.890109890109889</v>
      </c>
      <c r="CW7" s="16">
        <f t="shared" si="9"/>
        <v>9.782608695652172</v>
      </c>
      <c r="CX7" s="16">
        <f t="shared" si="9"/>
        <v>9.677419354838708</v>
      </c>
      <c r="CY7" s="16">
        <f t="shared" si="9"/>
        <v>9.574468085106382</v>
      </c>
      <c r="CZ7" s="16">
        <f t="shared" si="9"/>
        <v>9.473684210526315</v>
      </c>
      <c r="DA7" s="16">
        <f t="shared" si="9"/>
        <v>9.374999999999998</v>
      </c>
      <c r="DB7" s="16">
        <f t="shared" si="9"/>
        <v>9.278350515463917</v>
      </c>
      <c r="DC7" s="16">
        <f t="shared" si="10"/>
        <v>9.183673469387754</v>
      </c>
      <c r="DD7" s="16">
        <f t="shared" si="10"/>
        <v>9.09090909090909</v>
      </c>
      <c r="DE7" s="16">
        <f t="shared" si="10"/>
        <v>8.999999999999998</v>
      </c>
      <c r="DF7" s="17"/>
      <c r="DG7" s="17"/>
    </row>
    <row r="8" spans="1:111" s="11" customFormat="1" ht="12" customHeight="1">
      <c r="A8" s="10" t="s">
        <v>14</v>
      </c>
      <c r="B8" s="11">
        <f>B6</f>
        <v>5000</v>
      </c>
      <c r="C8" s="24">
        <v>300</v>
      </c>
      <c r="D8" s="13"/>
      <c r="E8" s="14">
        <f t="shared" si="2"/>
        <v>16.666666666666668</v>
      </c>
      <c r="F8" s="14">
        <f t="shared" si="3"/>
        <v>0.2777777777777778</v>
      </c>
      <c r="G8" s="14">
        <f t="shared" si="11"/>
        <v>3599.9999999999995</v>
      </c>
      <c r="H8" s="14"/>
      <c r="I8" s="15">
        <f>ROUNDDOWN(G8/I$2/2,0)</f>
        <v>180</v>
      </c>
      <c r="J8" s="16">
        <f>$G8/J$2/2</f>
        <v>1799.9999999999998</v>
      </c>
      <c r="K8" s="16">
        <f t="shared" si="4"/>
        <v>899.9999999999999</v>
      </c>
      <c r="L8" s="16">
        <f t="shared" si="4"/>
        <v>599.9999999999999</v>
      </c>
      <c r="M8" s="16">
        <f t="shared" si="4"/>
        <v>449.99999999999994</v>
      </c>
      <c r="N8" s="16">
        <f t="shared" si="4"/>
        <v>359.99999999999994</v>
      </c>
      <c r="O8" s="16">
        <f t="shared" si="4"/>
        <v>299.99999999999994</v>
      </c>
      <c r="P8" s="16">
        <f t="shared" si="4"/>
        <v>257.1428571428571</v>
      </c>
      <c r="Q8" s="16">
        <f t="shared" si="4"/>
        <v>224.99999999999997</v>
      </c>
      <c r="R8" s="16">
        <f t="shared" si="4"/>
        <v>199.99999999999997</v>
      </c>
      <c r="S8" s="16">
        <f t="shared" si="4"/>
        <v>179.99999999999997</v>
      </c>
      <c r="T8" s="16">
        <f t="shared" si="4"/>
        <v>163.63636363636363</v>
      </c>
      <c r="U8" s="16">
        <f t="shared" si="4"/>
        <v>149.99999999999997</v>
      </c>
      <c r="V8" s="16">
        <f t="shared" si="4"/>
        <v>138.46153846153845</v>
      </c>
      <c r="W8" s="16">
        <f t="shared" si="4"/>
        <v>128.57142857142856</v>
      </c>
      <c r="X8" s="16">
        <f t="shared" si="4"/>
        <v>119.99999999999999</v>
      </c>
      <c r="Y8" s="16">
        <f t="shared" si="4"/>
        <v>112.49999999999999</v>
      </c>
      <c r="Z8" s="16">
        <f t="shared" si="4"/>
        <v>105.88235294117646</v>
      </c>
      <c r="AA8" s="16">
        <f t="shared" si="5"/>
        <v>99.99999999999999</v>
      </c>
      <c r="AB8" s="16">
        <f t="shared" si="5"/>
        <v>94.73684210526315</v>
      </c>
      <c r="AC8" s="16">
        <f t="shared" si="5"/>
        <v>89.99999999999999</v>
      </c>
      <c r="AD8" s="16">
        <f t="shared" si="5"/>
        <v>85.71428571428571</v>
      </c>
      <c r="AE8" s="16">
        <f t="shared" si="5"/>
        <v>81.81818181818181</v>
      </c>
      <c r="AF8" s="16">
        <f t="shared" si="5"/>
        <v>78.26086956521738</v>
      </c>
      <c r="AG8" s="16">
        <f t="shared" si="5"/>
        <v>74.99999999999999</v>
      </c>
      <c r="AH8" s="16">
        <f t="shared" si="5"/>
        <v>71.99999999999999</v>
      </c>
      <c r="AI8" s="16">
        <f t="shared" si="5"/>
        <v>69.23076923076923</v>
      </c>
      <c r="AJ8" s="16">
        <f t="shared" si="5"/>
        <v>66.66666666666666</v>
      </c>
      <c r="AK8" s="16">
        <f t="shared" si="5"/>
        <v>64.28571428571428</v>
      </c>
      <c r="AL8" s="16">
        <f t="shared" si="5"/>
        <v>62.068965517241374</v>
      </c>
      <c r="AM8" s="16">
        <f t="shared" si="5"/>
        <v>59.99999999999999</v>
      </c>
      <c r="AN8" s="16">
        <f t="shared" si="5"/>
        <v>58.06451612903225</v>
      </c>
      <c r="AO8" s="16">
        <f t="shared" si="5"/>
        <v>56.24999999999999</v>
      </c>
      <c r="AP8" s="16">
        <f t="shared" si="5"/>
        <v>54.54545454545454</v>
      </c>
      <c r="AQ8" s="16">
        <f t="shared" si="6"/>
        <v>52.94117647058823</v>
      </c>
      <c r="AR8" s="16">
        <f t="shared" si="6"/>
        <v>51.42857142857142</v>
      </c>
      <c r="AS8" s="16">
        <f t="shared" si="6"/>
        <v>49.99999999999999</v>
      </c>
      <c r="AT8" s="16">
        <f t="shared" si="6"/>
        <v>48.648648648648646</v>
      </c>
      <c r="AU8" s="16">
        <f t="shared" si="6"/>
        <v>47.368421052631575</v>
      </c>
      <c r="AV8" s="16">
        <f t="shared" si="6"/>
        <v>46.153846153846146</v>
      </c>
      <c r="AW8" s="16">
        <f t="shared" si="6"/>
        <v>44.99999999999999</v>
      </c>
      <c r="AX8" s="16">
        <f t="shared" si="6"/>
        <v>43.90243902439024</v>
      </c>
      <c r="AY8" s="16">
        <f t="shared" si="6"/>
        <v>42.857142857142854</v>
      </c>
      <c r="AZ8" s="16">
        <f t="shared" si="6"/>
        <v>41.860465116279066</v>
      </c>
      <c r="BA8" s="16">
        <f t="shared" si="6"/>
        <v>40.90909090909091</v>
      </c>
      <c r="BB8" s="16">
        <f t="shared" si="6"/>
        <v>39.99999999999999</v>
      </c>
      <c r="BC8" s="16">
        <f t="shared" si="6"/>
        <v>39.13043478260869</v>
      </c>
      <c r="BD8" s="16">
        <f t="shared" si="6"/>
        <v>38.29787234042553</v>
      </c>
      <c r="BE8" s="16">
        <f t="shared" si="6"/>
        <v>37.49999999999999</v>
      </c>
      <c r="BF8" s="16">
        <f t="shared" si="6"/>
        <v>36.73469387755102</v>
      </c>
      <c r="BG8" s="16">
        <f t="shared" si="7"/>
        <v>35.99999999999999</v>
      </c>
      <c r="BH8" s="16">
        <f t="shared" si="7"/>
        <v>35.29411764705882</v>
      </c>
      <c r="BI8" s="16">
        <f t="shared" si="7"/>
        <v>34.61538461538461</v>
      </c>
      <c r="BJ8" s="16">
        <f t="shared" si="7"/>
        <v>33.96226415094339</v>
      </c>
      <c r="BK8" s="16">
        <f t="shared" si="7"/>
        <v>33.33333333333333</v>
      </c>
      <c r="BL8" s="16">
        <f t="shared" si="7"/>
        <v>32.72727272727273</v>
      </c>
      <c r="BM8" s="16">
        <f t="shared" si="7"/>
        <v>32.14285714285714</v>
      </c>
      <c r="BN8" s="16">
        <f t="shared" si="7"/>
        <v>31.578947368421048</v>
      </c>
      <c r="BO8" s="16">
        <f t="shared" si="7"/>
        <v>31.034482758620687</v>
      </c>
      <c r="BP8" s="16">
        <f t="shared" si="7"/>
        <v>30.508474576271183</v>
      </c>
      <c r="BQ8" s="16">
        <f t="shared" si="7"/>
        <v>29.999999999999996</v>
      </c>
      <c r="BR8" s="16">
        <f t="shared" si="7"/>
        <v>29.50819672131147</v>
      </c>
      <c r="BS8" s="16">
        <f t="shared" si="7"/>
        <v>29.032258064516125</v>
      </c>
      <c r="BT8" s="16">
        <f t="shared" si="7"/>
        <v>28.57142857142857</v>
      </c>
      <c r="BU8" s="16">
        <f t="shared" si="7"/>
        <v>28.124999999999996</v>
      </c>
      <c r="BV8" s="16">
        <f t="shared" si="7"/>
        <v>27.69230769230769</v>
      </c>
      <c r="BW8" s="16">
        <f t="shared" si="8"/>
        <v>27.27272727272727</v>
      </c>
      <c r="BX8" s="16">
        <f t="shared" si="8"/>
        <v>26.865671641791042</v>
      </c>
      <c r="BY8" s="16">
        <f t="shared" si="8"/>
        <v>26.470588235294116</v>
      </c>
      <c r="BZ8" s="16">
        <f t="shared" si="8"/>
        <v>26.086956521739125</v>
      </c>
      <c r="CA8" s="16">
        <f t="shared" si="8"/>
        <v>25.71428571428571</v>
      </c>
      <c r="CB8" s="16">
        <f t="shared" si="8"/>
        <v>25.352112676056336</v>
      </c>
      <c r="CC8" s="16">
        <f t="shared" si="8"/>
        <v>24.999999999999996</v>
      </c>
      <c r="CD8" s="16">
        <f t="shared" si="8"/>
        <v>24.657534246575338</v>
      </c>
      <c r="CE8" s="16">
        <f t="shared" si="8"/>
        <v>24.324324324324323</v>
      </c>
      <c r="CF8" s="16">
        <f t="shared" si="8"/>
        <v>23.999999999999996</v>
      </c>
      <c r="CG8" s="16">
        <f t="shared" si="8"/>
        <v>23.684210526315788</v>
      </c>
      <c r="CH8" s="16">
        <f t="shared" si="8"/>
        <v>23.376623376623375</v>
      </c>
      <c r="CI8" s="16">
        <f t="shared" si="8"/>
        <v>23.076923076923073</v>
      </c>
      <c r="CJ8" s="16">
        <f t="shared" si="8"/>
        <v>22.784810126582276</v>
      </c>
      <c r="CK8" s="16">
        <f t="shared" si="8"/>
        <v>22.499999999999996</v>
      </c>
      <c r="CL8" s="16">
        <f t="shared" si="8"/>
        <v>22.222222222222218</v>
      </c>
      <c r="CM8" s="16">
        <f t="shared" si="9"/>
        <v>21.95121951219512</v>
      </c>
      <c r="CN8" s="16">
        <f t="shared" si="9"/>
        <v>21.686746987951803</v>
      </c>
      <c r="CO8" s="16">
        <f t="shared" si="9"/>
        <v>21.428571428571427</v>
      </c>
      <c r="CP8" s="16">
        <f t="shared" si="9"/>
        <v>21.17647058823529</v>
      </c>
      <c r="CQ8" s="16">
        <f t="shared" si="9"/>
        <v>20.930232558139533</v>
      </c>
      <c r="CR8" s="16">
        <f t="shared" si="9"/>
        <v>20.68965517241379</v>
      </c>
      <c r="CS8" s="16">
        <f t="shared" si="9"/>
        <v>20.454545454545453</v>
      </c>
      <c r="CT8" s="16">
        <f t="shared" si="9"/>
        <v>20.224719101123593</v>
      </c>
      <c r="CU8" s="16">
        <f t="shared" si="9"/>
        <v>19.999999999999996</v>
      </c>
      <c r="CV8" s="16">
        <f t="shared" si="9"/>
        <v>19.780219780219777</v>
      </c>
      <c r="CW8" s="16">
        <f t="shared" si="9"/>
        <v>19.565217391304344</v>
      </c>
      <c r="CX8" s="16">
        <f t="shared" si="9"/>
        <v>19.354838709677416</v>
      </c>
      <c r="CY8" s="16">
        <f t="shared" si="9"/>
        <v>19.148936170212764</v>
      </c>
      <c r="CZ8" s="16">
        <f t="shared" si="9"/>
        <v>18.94736842105263</v>
      </c>
      <c r="DA8" s="16">
        <f t="shared" si="9"/>
        <v>18.749999999999996</v>
      </c>
      <c r="DB8" s="16">
        <f t="shared" si="9"/>
        <v>18.556701030927833</v>
      </c>
      <c r="DC8" s="16">
        <f t="shared" si="10"/>
        <v>18.36734693877551</v>
      </c>
      <c r="DD8" s="16">
        <f t="shared" si="10"/>
        <v>18.18181818181818</v>
      </c>
      <c r="DE8" s="16">
        <f t="shared" si="10"/>
        <v>17.999999999999996</v>
      </c>
      <c r="DF8" s="17"/>
      <c r="DG8" s="17"/>
    </row>
    <row r="9" spans="1:111" s="11" customFormat="1" ht="23.25" customHeight="1">
      <c r="A9" s="10" t="s">
        <v>15</v>
      </c>
      <c r="B9" s="11">
        <v>8000</v>
      </c>
      <c r="C9" s="18">
        <v>65</v>
      </c>
      <c r="D9" s="13" t="s">
        <v>16</v>
      </c>
      <c r="E9" s="14">
        <f>B9/C9</f>
        <v>123.07692307692308</v>
      </c>
      <c r="F9" s="14">
        <f t="shared" si="3"/>
        <v>2.0512820512820515</v>
      </c>
      <c r="G9" s="14">
        <f t="shared" si="11"/>
        <v>487.49999999999994</v>
      </c>
      <c r="H9" s="14"/>
      <c r="I9" s="15">
        <f>ROUNDDOWN(G9/I$2/2,0)</f>
        <v>24</v>
      </c>
      <c r="J9" s="16">
        <f>$G9/J$2/2</f>
        <v>243.74999999999997</v>
      </c>
      <c r="K9" s="16">
        <f t="shared" si="4"/>
        <v>121.87499999999999</v>
      </c>
      <c r="L9" s="16">
        <f t="shared" si="4"/>
        <v>81.24999999999999</v>
      </c>
      <c r="M9" s="16">
        <f t="shared" si="4"/>
        <v>60.93749999999999</v>
      </c>
      <c r="N9" s="16">
        <f t="shared" si="4"/>
        <v>48.74999999999999</v>
      </c>
      <c r="O9" s="16">
        <f t="shared" si="4"/>
        <v>40.62499999999999</v>
      </c>
      <c r="P9" s="16">
        <f t="shared" si="4"/>
        <v>34.82142857142857</v>
      </c>
      <c r="Q9" s="16">
        <f t="shared" si="4"/>
        <v>30.468749999999996</v>
      </c>
      <c r="R9" s="16">
        <f t="shared" si="4"/>
        <v>27.08333333333333</v>
      </c>
      <c r="S9" s="16">
        <f t="shared" si="4"/>
        <v>24.374999999999996</v>
      </c>
      <c r="T9" s="16">
        <f t="shared" si="4"/>
        <v>22.159090909090907</v>
      </c>
      <c r="U9" s="16">
        <f t="shared" si="4"/>
        <v>20.312499999999996</v>
      </c>
      <c r="V9" s="16">
        <f t="shared" si="4"/>
        <v>18.749999999999996</v>
      </c>
      <c r="W9" s="16">
        <f t="shared" si="4"/>
        <v>17.410714285714285</v>
      </c>
      <c r="X9" s="16">
        <f t="shared" si="4"/>
        <v>16.249999999999996</v>
      </c>
      <c r="Y9" s="16">
        <f t="shared" si="4"/>
        <v>15.234374999999998</v>
      </c>
      <c r="Z9" s="16">
        <f t="shared" si="4"/>
        <v>14.338235294117645</v>
      </c>
      <c r="AA9" s="16">
        <f t="shared" si="5"/>
        <v>13.541666666666664</v>
      </c>
      <c r="AB9" s="16">
        <f t="shared" si="5"/>
        <v>12.828947368421051</v>
      </c>
      <c r="AC9" s="16">
        <f t="shared" si="5"/>
        <v>12.187499999999998</v>
      </c>
      <c r="AD9" s="16">
        <f t="shared" si="5"/>
        <v>11.607142857142856</v>
      </c>
      <c r="AE9" s="16">
        <f t="shared" si="5"/>
        <v>11.079545454545453</v>
      </c>
      <c r="AF9" s="16">
        <f t="shared" si="5"/>
        <v>10.59782608695652</v>
      </c>
      <c r="AG9" s="16">
        <f t="shared" si="5"/>
        <v>10.156249999999998</v>
      </c>
      <c r="AH9" s="16">
        <f t="shared" si="5"/>
        <v>9.749999999999998</v>
      </c>
      <c r="AI9" s="16">
        <f t="shared" si="5"/>
        <v>9.374999999999998</v>
      </c>
      <c r="AJ9" s="16">
        <f t="shared" si="5"/>
        <v>9.027777777777777</v>
      </c>
      <c r="AK9" s="16">
        <f t="shared" si="5"/>
        <v>8.705357142857142</v>
      </c>
      <c r="AL9" s="16">
        <f t="shared" si="5"/>
        <v>8.405172413793103</v>
      </c>
      <c r="AM9" s="16">
        <f t="shared" si="5"/>
        <v>8.124999999999998</v>
      </c>
      <c r="AN9" s="16">
        <f t="shared" si="5"/>
        <v>7.862903225806451</v>
      </c>
      <c r="AO9" s="16">
        <f t="shared" si="5"/>
        <v>7.617187499999999</v>
      </c>
      <c r="AP9" s="16">
        <f t="shared" si="5"/>
        <v>7.386363636363636</v>
      </c>
      <c r="AQ9" s="16">
        <f t="shared" si="6"/>
        <v>7.1691176470588225</v>
      </c>
      <c r="AR9" s="16">
        <f t="shared" si="6"/>
        <v>6.9642857142857135</v>
      </c>
      <c r="AS9" s="16">
        <f t="shared" si="6"/>
        <v>6.770833333333332</v>
      </c>
      <c r="AT9" s="16">
        <f t="shared" si="6"/>
        <v>6.587837837837837</v>
      </c>
      <c r="AU9" s="16">
        <f t="shared" si="6"/>
        <v>6.414473684210526</v>
      </c>
      <c r="AV9" s="16">
        <f t="shared" si="6"/>
        <v>6.249999999999999</v>
      </c>
      <c r="AW9" s="16">
        <f t="shared" si="6"/>
        <v>6.093749999999999</v>
      </c>
      <c r="AX9" s="16">
        <f t="shared" si="6"/>
        <v>5.9451219512195115</v>
      </c>
      <c r="AY9" s="16">
        <f t="shared" si="6"/>
        <v>5.803571428571428</v>
      </c>
      <c r="AZ9" s="16">
        <f t="shared" si="6"/>
        <v>5.66860465116279</v>
      </c>
      <c r="BA9" s="16">
        <f t="shared" si="6"/>
        <v>5.539772727272727</v>
      </c>
      <c r="BB9" s="16">
        <f t="shared" si="6"/>
        <v>5.416666666666666</v>
      </c>
      <c r="BC9" s="16">
        <f t="shared" si="6"/>
        <v>5.29891304347826</v>
      </c>
      <c r="BD9" s="16">
        <f t="shared" si="6"/>
        <v>5.186170212765957</v>
      </c>
      <c r="BE9" s="16">
        <f t="shared" si="6"/>
        <v>5.078124999999999</v>
      </c>
      <c r="BF9" s="16">
        <f t="shared" si="6"/>
        <v>4.974489795918367</v>
      </c>
      <c r="BG9" s="16">
        <f t="shared" si="7"/>
        <v>4.874999999999999</v>
      </c>
      <c r="BH9" s="16">
        <f t="shared" si="7"/>
        <v>4.779411764705881</v>
      </c>
      <c r="BI9" s="16">
        <f t="shared" si="7"/>
        <v>4.687499999999999</v>
      </c>
      <c r="BJ9" s="16">
        <f t="shared" si="7"/>
        <v>4.599056603773584</v>
      </c>
      <c r="BK9" s="16">
        <f t="shared" si="7"/>
        <v>4.513888888888888</v>
      </c>
      <c r="BL9" s="16">
        <f t="shared" si="7"/>
        <v>4.431818181818182</v>
      </c>
      <c r="BM9" s="16">
        <f t="shared" si="7"/>
        <v>4.352678571428571</v>
      </c>
      <c r="BN9" s="16">
        <f t="shared" si="7"/>
        <v>4.276315789473684</v>
      </c>
      <c r="BO9" s="16">
        <f t="shared" si="7"/>
        <v>4.202586206896552</v>
      </c>
      <c r="BP9" s="16">
        <f t="shared" si="7"/>
        <v>4.131355932203389</v>
      </c>
      <c r="BQ9" s="16">
        <f t="shared" si="7"/>
        <v>4.062499999999999</v>
      </c>
      <c r="BR9" s="16">
        <f t="shared" si="7"/>
        <v>3.995901639344262</v>
      </c>
      <c r="BS9" s="16">
        <f t="shared" si="7"/>
        <v>3.9314516129032255</v>
      </c>
      <c r="BT9" s="16">
        <f t="shared" si="7"/>
        <v>3.8690476190476186</v>
      </c>
      <c r="BU9" s="16">
        <f t="shared" si="7"/>
        <v>3.8085937499999996</v>
      </c>
      <c r="BV9" s="16">
        <f t="shared" si="7"/>
        <v>3.7499999999999996</v>
      </c>
      <c r="BW9" s="16">
        <f t="shared" si="8"/>
        <v>3.693181818181818</v>
      </c>
      <c r="BX9" s="16">
        <f t="shared" si="8"/>
        <v>3.638059701492537</v>
      </c>
      <c r="BY9" s="16">
        <f t="shared" si="8"/>
        <v>3.5845588235294112</v>
      </c>
      <c r="BZ9" s="16">
        <f t="shared" si="8"/>
        <v>3.5326086956521734</v>
      </c>
      <c r="CA9" s="16">
        <f t="shared" si="8"/>
        <v>3.4821428571428568</v>
      </c>
      <c r="CB9" s="16">
        <f t="shared" si="8"/>
        <v>3.4330985915492955</v>
      </c>
      <c r="CC9" s="16">
        <f t="shared" si="8"/>
        <v>3.385416666666666</v>
      </c>
      <c r="CD9" s="16">
        <f t="shared" si="8"/>
        <v>3.3390410958904106</v>
      </c>
      <c r="CE9" s="16">
        <f t="shared" si="8"/>
        <v>3.2939189189189184</v>
      </c>
      <c r="CF9" s="16">
        <f t="shared" si="8"/>
        <v>3.2499999999999996</v>
      </c>
      <c r="CG9" s="16">
        <f t="shared" si="8"/>
        <v>3.207236842105263</v>
      </c>
      <c r="CH9" s="16">
        <f t="shared" si="8"/>
        <v>3.1655844155844153</v>
      </c>
      <c r="CI9" s="16">
        <f t="shared" si="8"/>
        <v>3.1249999999999996</v>
      </c>
      <c r="CJ9" s="16">
        <f t="shared" si="8"/>
        <v>3.085443037974683</v>
      </c>
      <c r="CK9" s="16">
        <f t="shared" si="8"/>
        <v>3.0468749999999996</v>
      </c>
      <c r="CL9" s="16">
        <f t="shared" si="8"/>
        <v>3.009259259259259</v>
      </c>
      <c r="CM9" s="16">
        <f t="shared" si="9"/>
        <v>2.9725609756097557</v>
      </c>
      <c r="CN9" s="16">
        <f t="shared" si="9"/>
        <v>2.936746987951807</v>
      </c>
      <c r="CO9" s="16">
        <f t="shared" si="9"/>
        <v>2.901785714285714</v>
      </c>
      <c r="CP9" s="16">
        <f t="shared" si="9"/>
        <v>2.867647058823529</v>
      </c>
      <c r="CQ9" s="16">
        <f t="shared" si="9"/>
        <v>2.834302325581395</v>
      </c>
      <c r="CR9" s="16">
        <f t="shared" si="9"/>
        <v>2.8017241379310343</v>
      </c>
      <c r="CS9" s="16">
        <f t="shared" si="9"/>
        <v>2.7698863636363633</v>
      </c>
      <c r="CT9" s="16">
        <f t="shared" si="9"/>
        <v>2.73876404494382</v>
      </c>
      <c r="CU9" s="16">
        <f t="shared" si="9"/>
        <v>2.708333333333333</v>
      </c>
      <c r="CV9" s="16">
        <f t="shared" si="9"/>
        <v>2.6785714285714284</v>
      </c>
      <c r="CW9" s="16">
        <f t="shared" si="9"/>
        <v>2.64945652173913</v>
      </c>
      <c r="CX9" s="16">
        <f t="shared" si="9"/>
        <v>2.6209677419354835</v>
      </c>
      <c r="CY9" s="16">
        <f t="shared" si="9"/>
        <v>2.5930851063829783</v>
      </c>
      <c r="CZ9" s="16">
        <f t="shared" si="9"/>
        <v>2.56578947368421</v>
      </c>
      <c r="DA9" s="16">
        <f t="shared" si="9"/>
        <v>2.5390624999999996</v>
      </c>
      <c r="DB9" s="16">
        <f t="shared" si="9"/>
        <v>2.512886597938144</v>
      </c>
      <c r="DC9" s="16">
        <f t="shared" si="10"/>
        <v>2.4872448979591835</v>
      </c>
      <c r="DD9" s="16">
        <f t="shared" si="10"/>
        <v>2.462121212121212</v>
      </c>
      <c r="DE9" s="16">
        <f t="shared" si="10"/>
        <v>2.4374999999999996</v>
      </c>
      <c r="DF9" s="17"/>
      <c r="DG9" s="17"/>
    </row>
    <row r="10" spans="1:111" s="11" customFormat="1" ht="12" customHeight="1">
      <c r="A10" s="10" t="s">
        <v>15</v>
      </c>
      <c r="B10" s="11">
        <f>B9</f>
        <v>8000</v>
      </c>
      <c r="C10" s="18">
        <v>15</v>
      </c>
      <c r="D10" s="13" t="s">
        <v>17</v>
      </c>
      <c r="E10" s="14">
        <f>B10/C10</f>
        <v>533.3333333333334</v>
      </c>
      <c r="F10" s="14">
        <f t="shared" si="3"/>
        <v>8.88888888888889</v>
      </c>
      <c r="G10" s="14">
        <f t="shared" si="11"/>
        <v>112.49999999999999</v>
      </c>
      <c r="H10" s="14"/>
      <c r="I10" s="15">
        <f>ROUNDDOWN(G10/I$2/2,0)</f>
        <v>5</v>
      </c>
      <c r="J10" s="16">
        <f>$G10/J$2/2</f>
        <v>56.24999999999999</v>
      </c>
      <c r="K10" s="16">
        <f t="shared" si="4"/>
        <v>28.124999999999996</v>
      </c>
      <c r="L10" s="16">
        <f t="shared" si="4"/>
        <v>18.749999999999996</v>
      </c>
      <c r="M10" s="16">
        <f t="shared" si="4"/>
        <v>14.062499999999998</v>
      </c>
      <c r="N10" s="16">
        <f t="shared" si="4"/>
        <v>11.249999999999998</v>
      </c>
      <c r="O10" s="16">
        <f t="shared" si="4"/>
        <v>9.374999999999998</v>
      </c>
      <c r="P10" s="16">
        <f t="shared" si="4"/>
        <v>8.035714285714285</v>
      </c>
      <c r="Q10" s="16">
        <f t="shared" si="4"/>
        <v>7.031249999999999</v>
      </c>
      <c r="R10" s="16">
        <f t="shared" si="4"/>
        <v>6.249999999999999</v>
      </c>
      <c r="S10" s="16">
        <f t="shared" si="4"/>
        <v>5.624999999999999</v>
      </c>
      <c r="T10" s="16">
        <f t="shared" si="4"/>
        <v>5.113636363636363</v>
      </c>
      <c r="U10" s="16">
        <f t="shared" si="4"/>
        <v>4.687499999999999</v>
      </c>
      <c r="V10" s="16">
        <f t="shared" si="4"/>
        <v>4.326923076923077</v>
      </c>
      <c r="W10" s="16">
        <f t="shared" si="4"/>
        <v>4.017857142857142</v>
      </c>
      <c r="X10" s="16">
        <f t="shared" si="4"/>
        <v>3.7499999999999996</v>
      </c>
      <c r="Y10" s="16">
        <f t="shared" si="4"/>
        <v>3.5156249999999996</v>
      </c>
      <c r="Z10" s="16">
        <f t="shared" si="4"/>
        <v>3.3088235294117645</v>
      </c>
      <c r="AA10" s="16">
        <f t="shared" si="5"/>
        <v>3.1249999999999996</v>
      </c>
      <c r="AB10" s="16">
        <f t="shared" si="5"/>
        <v>2.9605263157894735</v>
      </c>
      <c r="AC10" s="16">
        <f t="shared" si="5"/>
        <v>2.8124999999999996</v>
      </c>
      <c r="AD10" s="16">
        <f t="shared" si="5"/>
        <v>2.6785714285714284</v>
      </c>
      <c r="AE10" s="16">
        <f t="shared" si="5"/>
        <v>2.5568181818181817</v>
      </c>
      <c r="AF10" s="16">
        <f t="shared" si="5"/>
        <v>2.445652173913043</v>
      </c>
      <c r="AG10" s="16">
        <f t="shared" si="5"/>
        <v>2.3437499999999996</v>
      </c>
      <c r="AH10" s="16">
        <f t="shared" si="5"/>
        <v>2.2499999999999996</v>
      </c>
      <c r="AI10" s="16">
        <f t="shared" si="5"/>
        <v>2.1634615384615383</v>
      </c>
      <c r="AJ10" s="16">
        <f t="shared" si="5"/>
        <v>2.083333333333333</v>
      </c>
      <c r="AK10" s="16">
        <f t="shared" si="5"/>
        <v>2.008928571428571</v>
      </c>
      <c r="AL10" s="16">
        <f t="shared" si="5"/>
        <v>1.939655172413793</v>
      </c>
      <c r="AM10" s="16">
        <f t="shared" si="5"/>
        <v>1.8749999999999998</v>
      </c>
      <c r="AN10" s="16">
        <f t="shared" si="5"/>
        <v>1.8145161290322578</v>
      </c>
      <c r="AO10" s="16">
        <f t="shared" si="5"/>
        <v>1.7578124999999998</v>
      </c>
      <c r="AP10" s="16">
        <f t="shared" si="5"/>
        <v>1.7045454545454544</v>
      </c>
      <c r="AQ10" s="16">
        <f t="shared" si="6"/>
        <v>1.6544117647058822</v>
      </c>
      <c r="AR10" s="16">
        <f t="shared" si="6"/>
        <v>1.607142857142857</v>
      </c>
      <c r="AS10" s="16">
        <f t="shared" si="6"/>
        <v>1.5624999999999998</v>
      </c>
      <c r="AT10" s="16">
        <f t="shared" si="6"/>
        <v>1.5202702702702702</v>
      </c>
      <c r="AU10" s="16">
        <f t="shared" si="6"/>
        <v>1.4802631578947367</v>
      </c>
      <c r="AV10" s="16">
        <f t="shared" si="6"/>
        <v>1.442307692307692</v>
      </c>
      <c r="AW10" s="16">
        <f t="shared" si="6"/>
        <v>1.4062499999999998</v>
      </c>
      <c r="AX10" s="16">
        <f t="shared" si="6"/>
        <v>1.371951219512195</v>
      </c>
      <c r="AY10" s="16">
        <f t="shared" si="6"/>
        <v>1.3392857142857142</v>
      </c>
      <c r="AZ10" s="16">
        <f t="shared" si="6"/>
        <v>1.3081395348837208</v>
      </c>
      <c r="BA10" s="16">
        <f t="shared" si="6"/>
        <v>1.2784090909090908</v>
      </c>
      <c r="BB10" s="16">
        <f t="shared" si="6"/>
        <v>1.2499999999999998</v>
      </c>
      <c r="BC10" s="16">
        <f t="shared" si="6"/>
        <v>1.2228260869565215</v>
      </c>
      <c r="BD10" s="16">
        <f t="shared" si="6"/>
        <v>1.1968085106382977</v>
      </c>
      <c r="BE10" s="16">
        <f t="shared" si="6"/>
        <v>1.1718749999999998</v>
      </c>
      <c r="BF10" s="16">
        <f t="shared" si="6"/>
        <v>1.1479591836734693</v>
      </c>
      <c r="BG10" s="16">
        <f t="shared" si="7"/>
        <v>1.1249999999999998</v>
      </c>
      <c r="BH10" s="16">
        <f t="shared" si="7"/>
        <v>1.102941176470588</v>
      </c>
      <c r="BI10" s="16">
        <f t="shared" si="7"/>
        <v>1.0817307692307692</v>
      </c>
      <c r="BJ10" s="16">
        <f t="shared" si="7"/>
        <v>1.061320754716981</v>
      </c>
      <c r="BK10" s="16">
        <f t="shared" si="7"/>
        <v>1.0416666666666665</v>
      </c>
      <c r="BL10" s="16">
        <f t="shared" si="7"/>
        <v>1.0227272727272727</v>
      </c>
      <c r="BM10" s="16">
        <f t="shared" si="7"/>
        <v>1.0044642857142856</v>
      </c>
      <c r="BN10" s="16">
        <f t="shared" si="7"/>
        <v>0.9868421052631577</v>
      </c>
      <c r="BO10" s="16">
        <f t="shared" si="7"/>
        <v>0.9698275862068965</v>
      </c>
      <c r="BP10" s="16">
        <f t="shared" si="7"/>
        <v>0.9533898305084745</v>
      </c>
      <c r="BQ10" s="16">
        <f t="shared" si="7"/>
        <v>0.9374999999999999</v>
      </c>
      <c r="BR10" s="16">
        <f t="shared" si="7"/>
        <v>0.9221311475409835</v>
      </c>
      <c r="BS10" s="16">
        <f t="shared" si="7"/>
        <v>0.9072580645161289</v>
      </c>
      <c r="BT10" s="16">
        <f t="shared" si="7"/>
        <v>0.8928571428571428</v>
      </c>
      <c r="BU10" s="16">
        <f t="shared" si="7"/>
        <v>0.8789062499999999</v>
      </c>
      <c r="BV10" s="16">
        <f t="shared" si="7"/>
        <v>0.8653846153846153</v>
      </c>
      <c r="BW10" s="16">
        <f t="shared" si="8"/>
        <v>0.8522727272727272</v>
      </c>
      <c r="BX10" s="16">
        <f t="shared" si="8"/>
        <v>0.8395522388059701</v>
      </c>
      <c r="BY10" s="16">
        <f t="shared" si="8"/>
        <v>0.8272058823529411</v>
      </c>
      <c r="BZ10" s="16">
        <f t="shared" si="8"/>
        <v>0.8152173913043477</v>
      </c>
      <c r="CA10" s="16">
        <f t="shared" si="8"/>
        <v>0.8035714285714285</v>
      </c>
      <c r="CB10" s="16">
        <f t="shared" si="8"/>
        <v>0.7922535211267605</v>
      </c>
      <c r="CC10" s="16">
        <f t="shared" si="8"/>
        <v>0.7812499999999999</v>
      </c>
      <c r="CD10" s="16">
        <f t="shared" si="8"/>
        <v>0.7705479452054793</v>
      </c>
      <c r="CE10" s="16">
        <f t="shared" si="8"/>
        <v>0.7601351351351351</v>
      </c>
      <c r="CF10" s="16">
        <f t="shared" si="8"/>
        <v>0.7499999999999999</v>
      </c>
      <c r="CG10" s="16">
        <f t="shared" si="8"/>
        <v>0.7401315789473684</v>
      </c>
      <c r="CH10" s="16">
        <f t="shared" si="8"/>
        <v>0.7305194805194805</v>
      </c>
      <c r="CI10" s="16">
        <f t="shared" si="8"/>
        <v>0.721153846153846</v>
      </c>
      <c r="CJ10" s="16">
        <f t="shared" si="8"/>
        <v>0.7120253164556961</v>
      </c>
      <c r="CK10" s="16">
        <f t="shared" si="8"/>
        <v>0.7031249999999999</v>
      </c>
      <c r="CL10" s="16">
        <f t="shared" si="8"/>
        <v>0.6944444444444443</v>
      </c>
      <c r="CM10" s="16">
        <f t="shared" si="9"/>
        <v>0.6859756097560975</v>
      </c>
      <c r="CN10" s="16">
        <f t="shared" si="9"/>
        <v>0.6777108433734939</v>
      </c>
      <c r="CO10" s="16">
        <f t="shared" si="9"/>
        <v>0.6696428571428571</v>
      </c>
      <c r="CP10" s="16">
        <f t="shared" si="9"/>
        <v>0.6617647058823528</v>
      </c>
      <c r="CQ10" s="16">
        <f t="shared" si="9"/>
        <v>0.6540697674418604</v>
      </c>
      <c r="CR10" s="16">
        <f t="shared" si="9"/>
        <v>0.6465517241379309</v>
      </c>
      <c r="CS10" s="16">
        <f t="shared" si="9"/>
        <v>0.6392045454545454</v>
      </c>
      <c r="CT10" s="16">
        <f t="shared" si="9"/>
        <v>0.6320224719101123</v>
      </c>
      <c r="CU10" s="16">
        <f t="shared" si="9"/>
        <v>0.6249999999999999</v>
      </c>
      <c r="CV10" s="16">
        <f t="shared" si="9"/>
        <v>0.618131868131868</v>
      </c>
      <c r="CW10" s="16">
        <f t="shared" si="9"/>
        <v>0.6114130434782608</v>
      </c>
      <c r="CX10" s="16">
        <f t="shared" si="9"/>
        <v>0.6048387096774193</v>
      </c>
      <c r="CY10" s="16">
        <f t="shared" si="9"/>
        <v>0.5984042553191489</v>
      </c>
      <c r="CZ10" s="16">
        <f t="shared" si="9"/>
        <v>0.5921052631578947</v>
      </c>
      <c r="DA10" s="16">
        <f t="shared" si="9"/>
        <v>0.5859374999999999</v>
      </c>
      <c r="DB10" s="16">
        <f t="shared" si="9"/>
        <v>0.5798969072164948</v>
      </c>
      <c r="DC10" s="16">
        <f t="shared" si="10"/>
        <v>0.5739795918367346</v>
      </c>
      <c r="DD10" s="16">
        <f t="shared" si="10"/>
        <v>0.5681818181818181</v>
      </c>
      <c r="DE10" s="16">
        <f t="shared" si="10"/>
        <v>0.5624999999999999</v>
      </c>
      <c r="DF10" s="17"/>
      <c r="DG10" s="17"/>
    </row>
    <row r="11" spans="1:111" s="11" customFormat="1" ht="12" customHeight="1">
      <c r="A11" s="10" t="s">
        <v>15</v>
      </c>
      <c r="B11" s="11">
        <f>B10</f>
        <v>8000</v>
      </c>
      <c r="C11" s="18">
        <v>150</v>
      </c>
      <c r="D11" s="13" t="s">
        <v>18</v>
      </c>
      <c r="E11" s="14">
        <f t="shared" si="2"/>
        <v>53.333333333333336</v>
      </c>
      <c r="F11" s="14">
        <f t="shared" si="3"/>
        <v>0.888888888888889</v>
      </c>
      <c r="G11" s="14">
        <f t="shared" si="11"/>
        <v>1125</v>
      </c>
      <c r="H11" s="14"/>
      <c r="I11" s="15">
        <f>ROUNDDOWN(G11/I$2/2,0)</f>
        <v>56</v>
      </c>
      <c r="J11" s="16">
        <f>$G11/J$2/2</f>
        <v>562.5</v>
      </c>
      <c r="K11" s="16">
        <f t="shared" si="4"/>
        <v>281.25</v>
      </c>
      <c r="L11" s="16">
        <f t="shared" si="4"/>
        <v>187.5</v>
      </c>
      <c r="M11" s="16">
        <f t="shared" si="4"/>
        <v>140.625</v>
      </c>
      <c r="N11" s="16">
        <f t="shared" si="4"/>
        <v>112.5</v>
      </c>
      <c r="O11" s="16">
        <f t="shared" si="4"/>
        <v>93.75</v>
      </c>
      <c r="P11" s="16">
        <f t="shared" si="4"/>
        <v>80.35714285714286</v>
      </c>
      <c r="Q11" s="16">
        <f t="shared" si="4"/>
        <v>70.3125</v>
      </c>
      <c r="R11" s="16">
        <f t="shared" si="4"/>
        <v>62.5</v>
      </c>
      <c r="S11" s="16">
        <f t="shared" si="4"/>
        <v>56.25</v>
      </c>
      <c r="T11" s="16">
        <f t="shared" si="4"/>
        <v>51.13636363636363</v>
      </c>
      <c r="U11" s="16">
        <f t="shared" si="4"/>
        <v>46.875</v>
      </c>
      <c r="V11" s="16">
        <f t="shared" si="4"/>
        <v>43.26923076923077</v>
      </c>
      <c r="W11" s="16">
        <f t="shared" si="4"/>
        <v>40.17857142857143</v>
      </c>
      <c r="X11" s="16">
        <f t="shared" si="4"/>
        <v>37.5</v>
      </c>
      <c r="Y11" s="16">
        <f t="shared" si="4"/>
        <v>35.15625</v>
      </c>
      <c r="Z11" s="16">
        <f t="shared" si="4"/>
        <v>33.088235294117645</v>
      </c>
      <c r="AA11" s="16">
        <f t="shared" si="5"/>
        <v>31.25</v>
      </c>
      <c r="AB11" s="16">
        <f t="shared" si="5"/>
        <v>29.605263157894736</v>
      </c>
      <c r="AC11" s="16">
        <f t="shared" si="5"/>
        <v>28.125</v>
      </c>
      <c r="AD11" s="16">
        <f t="shared" si="5"/>
        <v>26.785714285714285</v>
      </c>
      <c r="AE11" s="16">
        <f t="shared" si="5"/>
        <v>25.568181818181817</v>
      </c>
      <c r="AF11" s="16">
        <f t="shared" si="5"/>
        <v>24.456521739130434</v>
      </c>
      <c r="AG11" s="16">
        <f t="shared" si="5"/>
        <v>23.4375</v>
      </c>
      <c r="AH11" s="16">
        <f t="shared" si="5"/>
        <v>22.5</v>
      </c>
      <c r="AI11" s="16">
        <f t="shared" si="5"/>
        <v>21.634615384615383</v>
      </c>
      <c r="AJ11" s="16">
        <f t="shared" si="5"/>
        <v>20.833333333333332</v>
      </c>
      <c r="AK11" s="16">
        <f t="shared" si="5"/>
        <v>20.089285714285715</v>
      </c>
      <c r="AL11" s="16">
        <f t="shared" si="5"/>
        <v>19.396551724137932</v>
      </c>
      <c r="AM11" s="16">
        <f t="shared" si="5"/>
        <v>18.75</v>
      </c>
      <c r="AN11" s="16">
        <f t="shared" si="5"/>
        <v>18.14516129032258</v>
      </c>
      <c r="AO11" s="16">
        <f t="shared" si="5"/>
        <v>17.578125</v>
      </c>
      <c r="AP11" s="16">
        <f t="shared" si="5"/>
        <v>17.045454545454547</v>
      </c>
      <c r="AQ11" s="16">
        <f t="shared" si="6"/>
        <v>16.544117647058822</v>
      </c>
      <c r="AR11" s="16">
        <f t="shared" si="6"/>
        <v>16.071428571428573</v>
      </c>
      <c r="AS11" s="16">
        <f t="shared" si="6"/>
        <v>15.625</v>
      </c>
      <c r="AT11" s="16">
        <f t="shared" si="6"/>
        <v>15.202702702702704</v>
      </c>
      <c r="AU11" s="16">
        <f t="shared" si="6"/>
        <v>14.802631578947368</v>
      </c>
      <c r="AV11" s="16">
        <f t="shared" si="6"/>
        <v>14.423076923076923</v>
      </c>
      <c r="AW11" s="16">
        <f t="shared" si="6"/>
        <v>14.0625</v>
      </c>
      <c r="AX11" s="16">
        <f t="shared" si="6"/>
        <v>13.71951219512195</v>
      </c>
      <c r="AY11" s="16">
        <f t="shared" si="6"/>
        <v>13.392857142857142</v>
      </c>
      <c r="AZ11" s="16">
        <f t="shared" si="6"/>
        <v>13.081395348837209</v>
      </c>
      <c r="BA11" s="16">
        <f t="shared" si="6"/>
        <v>12.784090909090908</v>
      </c>
      <c r="BB11" s="16">
        <f t="shared" si="6"/>
        <v>12.5</v>
      </c>
      <c r="BC11" s="16">
        <f t="shared" si="6"/>
        <v>12.228260869565217</v>
      </c>
      <c r="BD11" s="16">
        <f t="shared" si="6"/>
        <v>11.96808510638298</v>
      </c>
      <c r="BE11" s="16">
        <f t="shared" si="6"/>
        <v>11.71875</v>
      </c>
      <c r="BF11" s="16">
        <f t="shared" si="6"/>
        <v>11.479591836734693</v>
      </c>
      <c r="BG11" s="16">
        <f t="shared" si="7"/>
        <v>11.25</v>
      </c>
      <c r="BH11" s="16">
        <f t="shared" si="7"/>
        <v>11.029411764705882</v>
      </c>
      <c r="BI11" s="16">
        <f t="shared" si="7"/>
        <v>10.817307692307692</v>
      </c>
      <c r="BJ11" s="16">
        <f t="shared" si="7"/>
        <v>10.61320754716981</v>
      </c>
      <c r="BK11" s="16">
        <f t="shared" si="7"/>
        <v>10.416666666666666</v>
      </c>
      <c r="BL11" s="16">
        <f t="shared" si="7"/>
        <v>10.227272727272727</v>
      </c>
      <c r="BM11" s="16">
        <f t="shared" si="7"/>
        <v>10.044642857142858</v>
      </c>
      <c r="BN11" s="16">
        <f t="shared" si="7"/>
        <v>9.868421052631579</v>
      </c>
      <c r="BO11" s="16">
        <f t="shared" si="7"/>
        <v>9.698275862068966</v>
      </c>
      <c r="BP11" s="16">
        <f t="shared" si="7"/>
        <v>9.533898305084746</v>
      </c>
      <c r="BQ11" s="16">
        <f t="shared" si="7"/>
        <v>9.375</v>
      </c>
      <c r="BR11" s="16">
        <f t="shared" si="7"/>
        <v>9.221311475409836</v>
      </c>
      <c r="BS11" s="16">
        <f t="shared" si="7"/>
        <v>9.07258064516129</v>
      </c>
      <c r="BT11" s="16">
        <f t="shared" si="7"/>
        <v>8.928571428571429</v>
      </c>
      <c r="BU11" s="16">
        <f t="shared" si="7"/>
        <v>8.7890625</v>
      </c>
      <c r="BV11" s="16">
        <f t="shared" si="7"/>
        <v>8.653846153846153</v>
      </c>
      <c r="BW11" s="16">
        <f t="shared" si="8"/>
        <v>8.522727272727273</v>
      </c>
      <c r="BX11" s="16">
        <f t="shared" si="8"/>
        <v>8.395522388059701</v>
      </c>
      <c r="BY11" s="16">
        <f t="shared" si="8"/>
        <v>8.272058823529411</v>
      </c>
      <c r="BZ11" s="16">
        <f t="shared" si="8"/>
        <v>8.152173913043478</v>
      </c>
      <c r="CA11" s="16">
        <f t="shared" si="8"/>
        <v>8.035714285714286</v>
      </c>
      <c r="CB11" s="16">
        <f t="shared" si="8"/>
        <v>7.922535211267606</v>
      </c>
      <c r="CC11" s="16">
        <f t="shared" si="8"/>
        <v>7.8125</v>
      </c>
      <c r="CD11" s="16">
        <f t="shared" si="8"/>
        <v>7.705479452054795</v>
      </c>
      <c r="CE11" s="16">
        <f t="shared" si="8"/>
        <v>7.601351351351352</v>
      </c>
      <c r="CF11" s="16">
        <f t="shared" si="8"/>
        <v>7.5</v>
      </c>
      <c r="CG11" s="16">
        <f t="shared" si="8"/>
        <v>7.401315789473684</v>
      </c>
      <c r="CH11" s="16">
        <f t="shared" si="8"/>
        <v>7.305194805194805</v>
      </c>
      <c r="CI11" s="16">
        <f t="shared" si="8"/>
        <v>7.211538461538462</v>
      </c>
      <c r="CJ11" s="16">
        <f t="shared" si="8"/>
        <v>7.120253164556962</v>
      </c>
      <c r="CK11" s="16">
        <f t="shared" si="8"/>
        <v>7.03125</v>
      </c>
      <c r="CL11" s="16">
        <f t="shared" si="8"/>
        <v>6.944444444444445</v>
      </c>
      <c r="CM11" s="16">
        <f t="shared" si="9"/>
        <v>6.859756097560975</v>
      </c>
      <c r="CN11" s="16">
        <f t="shared" si="9"/>
        <v>6.77710843373494</v>
      </c>
      <c r="CO11" s="16">
        <f t="shared" si="9"/>
        <v>6.696428571428571</v>
      </c>
      <c r="CP11" s="16">
        <f t="shared" si="9"/>
        <v>6.617647058823529</v>
      </c>
      <c r="CQ11" s="16">
        <f t="shared" si="9"/>
        <v>6.540697674418604</v>
      </c>
      <c r="CR11" s="16">
        <f t="shared" si="9"/>
        <v>6.4655172413793105</v>
      </c>
      <c r="CS11" s="16">
        <f t="shared" si="9"/>
        <v>6.392045454545454</v>
      </c>
      <c r="CT11" s="16">
        <f t="shared" si="9"/>
        <v>6.320224719101123</v>
      </c>
      <c r="CU11" s="16">
        <f t="shared" si="9"/>
        <v>6.25</v>
      </c>
      <c r="CV11" s="16">
        <f t="shared" si="9"/>
        <v>6.181318681318682</v>
      </c>
      <c r="CW11" s="16">
        <f t="shared" si="9"/>
        <v>6.114130434782608</v>
      </c>
      <c r="CX11" s="16">
        <f t="shared" si="9"/>
        <v>6.048387096774194</v>
      </c>
      <c r="CY11" s="16">
        <f t="shared" si="9"/>
        <v>5.98404255319149</v>
      </c>
      <c r="CZ11" s="16">
        <f t="shared" si="9"/>
        <v>5.921052631578948</v>
      </c>
      <c r="DA11" s="16">
        <f t="shared" si="9"/>
        <v>5.859375</v>
      </c>
      <c r="DB11" s="16">
        <f t="shared" si="9"/>
        <v>5.798969072164948</v>
      </c>
      <c r="DC11" s="16">
        <f t="shared" si="10"/>
        <v>5.739795918367347</v>
      </c>
      <c r="DD11" s="16">
        <f t="shared" si="10"/>
        <v>5.681818181818182</v>
      </c>
      <c r="DE11" s="16">
        <f t="shared" si="10"/>
        <v>5.625</v>
      </c>
      <c r="DF11" s="17"/>
      <c r="DG11" s="17"/>
    </row>
    <row r="12" spans="1:111" s="11" customFormat="1" ht="23.25" customHeight="1">
      <c r="A12" s="10" t="s">
        <v>15</v>
      </c>
      <c r="B12" s="11">
        <v>9500</v>
      </c>
      <c r="C12" s="18">
        <v>65</v>
      </c>
      <c r="D12" s="13" t="s">
        <v>16</v>
      </c>
      <c r="E12" s="14">
        <f>B12/C12</f>
        <v>146.15384615384616</v>
      </c>
      <c r="F12" s="14">
        <f t="shared" si="3"/>
        <v>2.435897435897436</v>
      </c>
      <c r="G12" s="14">
        <f t="shared" si="11"/>
        <v>410.52631578947364</v>
      </c>
      <c r="H12" s="14"/>
      <c r="I12" s="15">
        <f>ROUNDDOWN(G12/I$2/2,0)</f>
        <v>20</v>
      </c>
      <c r="J12" s="16">
        <f>$G12/J$2/2</f>
        <v>205.26315789473682</v>
      </c>
      <c r="K12" s="16">
        <f t="shared" si="4"/>
        <v>102.63157894736841</v>
      </c>
      <c r="L12" s="16">
        <f t="shared" si="4"/>
        <v>68.42105263157895</v>
      </c>
      <c r="M12" s="16">
        <f t="shared" si="4"/>
        <v>51.315789473684205</v>
      </c>
      <c r="N12" s="16">
        <f t="shared" si="4"/>
        <v>41.05263157894736</v>
      </c>
      <c r="O12" s="16">
        <f t="shared" si="4"/>
        <v>34.21052631578947</v>
      </c>
      <c r="P12" s="16">
        <f t="shared" si="4"/>
        <v>29.323308270676687</v>
      </c>
      <c r="Q12" s="16">
        <f t="shared" si="4"/>
        <v>25.657894736842103</v>
      </c>
      <c r="R12" s="16">
        <f t="shared" si="4"/>
        <v>22.807017543859647</v>
      </c>
      <c r="S12" s="16">
        <f t="shared" si="4"/>
        <v>20.52631578947368</v>
      </c>
      <c r="T12" s="16">
        <f t="shared" si="4"/>
        <v>18.66028708133971</v>
      </c>
      <c r="U12" s="16">
        <f t="shared" si="4"/>
        <v>17.105263157894736</v>
      </c>
      <c r="V12" s="16">
        <f t="shared" si="4"/>
        <v>15.789473684210524</v>
      </c>
      <c r="W12" s="16">
        <f t="shared" si="4"/>
        <v>14.661654135338344</v>
      </c>
      <c r="X12" s="16">
        <f t="shared" si="4"/>
        <v>13.684210526315788</v>
      </c>
      <c r="Y12" s="16">
        <f t="shared" si="4"/>
        <v>12.828947368421051</v>
      </c>
      <c r="Z12" s="16">
        <f t="shared" si="4"/>
        <v>12.074303405572754</v>
      </c>
      <c r="AA12" s="16">
        <f t="shared" si="5"/>
        <v>11.403508771929824</v>
      </c>
      <c r="AB12" s="16">
        <f t="shared" si="5"/>
        <v>10.80332409972299</v>
      </c>
      <c r="AC12" s="16">
        <f t="shared" si="5"/>
        <v>10.26315789473684</v>
      </c>
      <c r="AD12" s="16">
        <f t="shared" si="5"/>
        <v>9.774436090225564</v>
      </c>
      <c r="AE12" s="16">
        <f t="shared" si="5"/>
        <v>9.330143540669855</v>
      </c>
      <c r="AF12" s="16">
        <f t="shared" si="5"/>
        <v>8.924485125858123</v>
      </c>
      <c r="AG12" s="16">
        <f t="shared" si="5"/>
        <v>8.552631578947368</v>
      </c>
      <c r="AH12" s="16">
        <f t="shared" si="5"/>
        <v>8.210526315789473</v>
      </c>
      <c r="AI12" s="16">
        <f t="shared" si="5"/>
        <v>7.894736842105262</v>
      </c>
      <c r="AJ12" s="16">
        <f t="shared" si="5"/>
        <v>7.602339181286549</v>
      </c>
      <c r="AK12" s="16">
        <f t="shared" si="5"/>
        <v>7.330827067669172</v>
      </c>
      <c r="AL12" s="16">
        <f t="shared" si="5"/>
        <v>7.078039927404718</v>
      </c>
      <c r="AM12" s="16">
        <f t="shared" si="5"/>
        <v>6.842105263157894</v>
      </c>
      <c r="AN12" s="16">
        <f t="shared" si="5"/>
        <v>6.6213921901528</v>
      </c>
      <c r="AO12" s="16">
        <f t="shared" si="5"/>
        <v>6.414473684210526</v>
      </c>
      <c r="AP12" s="16">
        <f t="shared" si="5"/>
        <v>6.2200956937799035</v>
      </c>
      <c r="AQ12" s="16">
        <f t="shared" si="6"/>
        <v>6.037151702786377</v>
      </c>
      <c r="AR12" s="16">
        <f t="shared" si="6"/>
        <v>5.864661654135338</v>
      </c>
      <c r="AS12" s="16">
        <f t="shared" si="6"/>
        <v>5.701754385964912</v>
      </c>
      <c r="AT12" s="16">
        <f t="shared" si="6"/>
        <v>5.547652916073968</v>
      </c>
      <c r="AU12" s="16">
        <f t="shared" si="6"/>
        <v>5.401662049861495</v>
      </c>
      <c r="AV12" s="16">
        <f t="shared" si="6"/>
        <v>5.263157894736842</v>
      </c>
      <c r="AW12" s="16">
        <f t="shared" si="6"/>
        <v>5.13157894736842</v>
      </c>
      <c r="AX12" s="16">
        <f t="shared" si="6"/>
        <v>5.006418485237483</v>
      </c>
      <c r="AY12" s="16">
        <f t="shared" si="6"/>
        <v>4.887218045112782</v>
      </c>
      <c r="AZ12" s="16">
        <f t="shared" si="6"/>
        <v>4.773561811505507</v>
      </c>
      <c r="BA12" s="16">
        <f t="shared" si="6"/>
        <v>4.665071770334928</v>
      </c>
      <c r="BB12" s="16">
        <f t="shared" si="6"/>
        <v>4.56140350877193</v>
      </c>
      <c r="BC12" s="16">
        <f t="shared" si="6"/>
        <v>4.462242562929061</v>
      </c>
      <c r="BD12" s="16">
        <f t="shared" si="6"/>
        <v>4.367301231802911</v>
      </c>
      <c r="BE12" s="16">
        <f t="shared" si="6"/>
        <v>4.276315789473684</v>
      </c>
      <c r="BF12" s="16">
        <f t="shared" si="6"/>
        <v>4.189044038668098</v>
      </c>
      <c r="BG12" s="16">
        <f t="shared" si="7"/>
        <v>4.105263157894736</v>
      </c>
      <c r="BH12" s="16">
        <f t="shared" si="7"/>
        <v>4.0247678018575845</v>
      </c>
      <c r="BI12" s="16">
        <f t="shared" si="7"/>
        <v>3.947368421052631</v>
      </c>
      <c r="BJ12" s="16">
        <f t="shared" si="7"/>
        <v>3.8728897715988078</v>
      </c>
      <c r="BK12" s="16">
        <f t="shared" si="7"/>
        <v>3.8011695906432745</v>
      </c>
      <c r="BL12" s="16">
        <f t="shared" si="7"/>
        <v>3.732057416267942</v>
      </c>
      <c r="BM12" s="16">
        <f t="shared" si="7"/>
        <v>3.665413533834586</v>
      </c>
      <c r="BN12" s="16">
        <f t="shared" si="7"/>
        <v>3.601108033240997</v>
      </c>
      <c r="BO12" s="16">
        <f t="shared" si="7"/>
        <v>3.539019963702359</v>
      </c>
      <c r="BP12" s="16">
        <f t="shared" si="7"/>
        <v>3.479036574487065</v>
      </c>
      <c r="BQ12" s="16">
        <f t="shared" si="7"/>
        <v>3.421052631578947</v>
      </c>
      <c r="BR12" s="16">
        <f t="shared" si="7"/>
        <v>3.3649698015530625</v>
      </c>
      <c r="BS12" s="16">
        <f t="shared" si="7"/>
        <v>3.3106960950764</v>
      </c>
      <c r="BT12" s="16">
        <f t="shared" si="7"/>
        <v>3.258145363408521</v>
      </c>
      <c r="BU12" s="16">
        <f t="shared" si="7"/>
        <v>3.207236842105263</v>
      </c>
      <c r="BV12" s="16">
        <f t="shared" si="7"/>
        <v>3.157894736842105</v>
      </c>
      <c r="BW12" s="16">
        <f t="shared" si="8"/>
        <v>3.1100478468899517</v>
      </c>
      <c r="BX12" s="16">
        <f t="shared" si="8"/>
        <v>3.0636292223095047</v>
      </c>
      <c r="BY12" s="16">
        <f t="shared" si="8"/>
        <v>3.0185758513931886</v>
      </c>
      <c r="BZ12" s="16">
        <f t="shared" si="8"/>
        <v>2.974828375286041</v>
      </c>
      <c r="CA12" s="16">
        <f t="shared" si="8"/>
        <v>2.932330827067669</v>
      </c>
      <c r="CB12" s="16">
        <f t="shared" si="8"/>
        <v>2.8910303928836174</v>
      </c>
      <c r="CC12" s="16">
        <f t="shared" si="8"/>
        <v>2.850877192982456</v>
      </c>
      <c r="CD12" s="16">
        <f t="shared" si="8"/>
        <v>2.8118240807498194</v>
      </c>
      <c r="CE12" s="16">
        <f t="shared" si="8"/>
        <v>2.773826458036984</v>
      </c>
      <c r="CF12" s="16">
        <f t="shared" si="8"/>
        <v>2.7368421052631575</v>
      </c>
      <c r="CG12" s="16">
        <f t="shared" si="8"/>
        <v>2.7008310249307477</v>
      </c>
      <c r="CH12" s="16">
        <f t="shared" si="8"/>
        <v>2.665755297334244</v>
      </c>
      <c r="CI12" s="16">
        <f t="shared" si="8"/>
        <v>2.631578947368421</v>
      </c>
      <c r="CJ12" s="16">
        <f t="shared" si="8"/>
        <v>2.5982678214523647</v>
      </c>
      <c r="CK12" s="16">
        <f t="shared" si="8"/>
        <v>2.56578947368421</v>
      </c>
      <c r="CL12" s="16">
        <f t="shared" si="8"/>
        <v>2.5341130604288495</v>
      </c>
      <c r="CM12" s="16">
        <f t="shared" si="9"/>
        <v>2.5032092426187416</v>
      </c>
      <c r="CN12" s="16">
        <f t="shared" si="9"/>
        <v>2.473050095117311</v>
      </c>
      <c r="CO12" s="16">
        <f t="shared" si="9"/>
        <v>2.443609022556391</v>
      </c>
      <c r="CP12" s="16">
        <f t="shared" si="9"/>
        <v>2.414860681114551</v>
      </c>
      <c r="CQ12" s="16">
        <f t="shared" si="9"/>
        <v>2.3867809057527536</v>
      </c>
      <c r="CR12" s="16">
        <f t="shared" si="9"/>
        <v>2.3593466424682394</v>
      </c>
      <c r="CS12" s="16">
        <f t="shared" si="9"/>
        <v>2.332535885167464</v>
      </c>
      <c r="CT12" s="16">
        <f t="shared" si="9"/>
        <v>2.3063276167947957</v>
      </c>
      <c r="CU12" s="16">
        <f t="shared" si="9"/>
        <v>2.280701754385965</v>
      </c>
      <c r="CV12" s="16">
        <f t="shared" si="9"/>
        <v>2.2556390977443606</v>
      </c>
      <c r="CW12" s="16">
        <f t="shared" si="9"/>
        <v>2.2311212814645307</v>
      </c>
      <c r="CX12" s="16">
        <f t="shared" si="9"/>
        <v>2.2071307300509337</v>
      </c>
      <c r="CY12" s="16">
        <f t="shared" si="9"/>
        <v>2.1836506159014557</v>
      </c>
      <c r="CZ12" s="16">
        <f t="shared" si="9"/>
        <v>2.160664819944598</v>
      </c>
      <c r="DA12" s="16">
        <f t="shared" si="9"/>
        <v>2.138157894736842</v>
      </c>
      <c r="DB12" s="16">
        <f t="shared" si="9"/>
        <v>2.1161150298426477</v>
      </c>
      <c r="DC12" s="16">
        <f t="shared" si="10"/>
        <v>2.094522019334049</v>
      </c>
      <c r="DD12" s="16">
        <f t="shared" si="10"/>
        <v>2.073365231259968</v>
      </c>
      <c r="DE12" s="16">
        <f t="shared" si="10"/>
        <v>2.052631578947368</v>
      </c>
      <c r="DF12" s="17"/>
      <c r="DG12" s="17"/>
    </row>
    <row r="13" spans="1:111" s="11" customFormat="1" ht="12" customHeight="1">
      <c r="A13" s="10" t="s">
        <v>15</v>
      </c>
      <c r="B13" s="11">
        <f>B12</f>
        <v>9500</v>
      </c>
      <c r="C13" s="18">
        <v>15</v>
      </c>
      <c r="D13" s="13" t="s">
        <v>17</v>
      </c>
      <c r="E13" s="14">
        <f>B13/C13</f>
        <v>633.3333333333334</v>
      </c>
      <c r="F13" s="14">
        <f t="shared" si="3"/>
        <v>10.555555555555555</v>
      </c>
      <c r="G13" s="14">
        <f t="shared" si="11"/>
        <v>94.73684210526316</v>
      </c>
      <c r="H13" s="14"/>
      <c r="I13" s="15">
        <f>ROUNDDOWN(G13/I$2/2,0)</f>
        <v>4</v>
      </c>
      <c r="J13" s="16">
        <f>$G13/J$2/2</f>
        <v>47.36842105263158</v>
      </c>
      <c r="K13" s="16">
        <f t="shared" si="4"/>
        <v>23.68421052631579</v>
      </c>
      <c r="L13" s="16">
        <f t="shared" si="4"/>
        <v>15.789473684210527</v>
      </c>
      <c r="M13" s="16">
        <f t="shared" si="4"/>
        <v>11.842105263157896</v>
      </c>
      <c r="N13" s="16">
        <f t="shared" si="4"/>
        <v>9.473684210526317</v>
      </c>
      <c r="O13" s="16">
        <f t="shared" si="4"/>
        <v>7.894736842105264</v>
      </c>
      <c r="P13" s="16">
        <f t="shared" si="4"/>
        <v>6.766917293233083</v>
      </c>
      <c r="Q13" s="16">
        <f t="shared" si="4"/>
        <v>5.921052631578948</v>
      </c>
      <c r="R13" s="16">
        <f t="shared" si="4"/>
        <v>5.2631578947368425</v>
      </c>
      <c r="S13" s="16">
        <f t="shared" si="4"/>
        <v>4.736842105263158</v>
      </c>
      <c r="T13" s="16">
        <f t="shared" si="4"/>
        <v>4.306220095693781</v>
      </c>
      <c r="U13" s="16">
        <f t="shared" si="4"/>
        <v>3.947368421052632</v>
      </c>
      <c r="V13" s="16">
        <f t="shared" si="4"/>
        <v>3.6437246963562755</v>
      </c>
      <c r="W13" s="16">
        <f t="shared" si="4"/>
        <v>3.3834586466165417</v>
      </c>
      <c r="X13" s="16">
        <f t="shared" si="4"/>
        <v>3.1578947368421053</v>
      </c>
      <c r="Y13" s="16">
        <f t="shared" si="4"/>
        <v>2.960526315789474</v>
      </c>
      <c r="Z13" s="16">
        <f t="shared" si="4"/>
        <v>2.7863777089783284</v>
      </c>
      <c r="AA13" s="16">
        <f t="shared" si="5"/>
        <v>2.6315789473684212</v>
      </c>
      <c r="AB13" s="16">
        <f t="shared" si="5"/>
        <v>2.4930747922437675</v>
      </c>
      <c r="AC13" s="16">
        <f t="shared" si="5"/>
        <v>2.368421052631579</v>
      </c>
      <c r="AD13" s="16">
        <f t="shared" si="5"/>
        <v>2.255639097744361</v>
      </c>
      <c r="AE13" s="16">
        <f t="shared" si="5"/>
        <v>2.1531100478468903</v>
      </c>
      <c r="AF13" s="16">
        <f t="shared" si="5"/>
        <v>2.059496567505721</v>
      </c>
      <c r="AG13" s="16">
        <f t="shared" si="5"/>
        <v>1.973684210526316</v>
      </c>
      <c r="AH13" s="16">
        <f t="shared" si="5"/>
        <v>1.8947368421052633</v>
      </c>
      <c r="AI13" s="16">
        <f t="shared" si="5"/>
        <v>1.8218623481781377</v>
      </c>
      <c r="AJ13" s="16">
        <f t="shared" si="5"/>
        <v>1.7543859649122808</v>
      </c>
      <c r="AK13" s="16">
        <f t="shared" si="5"/>
        <v>1.6917293233082709</v>
      </c>
      <c r="AL13" s="16">
        <f t="shared" si="5"/>
        <v>1.633393829401089</v>
      </c>
      <c r="AM13" s="16">
        <f t="shared" si="5"/>
        <v>1.5789473684210527</v>
      </c>
      <c r="AN13" s="16">
        <f t="shared" si="5"/>
        <v>1.5280135823429544</v>
      </c>
      <c r="AO13" s="16">
        <f t="shared" si="5"/>
        <v>1.480263157894737</v>
      </c>
      <c r="AP13" s="16">
        <f t="shared" si="5"/>
        <v>1.4354066985645935</v>
      </c>
      <c r="AQ13" s="16">
        <f t="shared" si="6"/>
        <v>1.3931888544891642</v>
      </c>
      <c r="AR13" s="16">
        <f t="shared" si="6"/>
        <v>1.3533834586466167</v>
      </c>
      <c r="AS13" s="16">
        <f t="shared" si="6"/>
        <v>1.3157894736842106</v>
      </c>
      <c r="AT13" s="16">
        <f t="shared" si="6"/>
        <v>1.2802275960170697</v>
      </c>
      <c r="AU13" s="16">
        <f t="shared" si="6"/>
        <v>1.2465373961218837</v>
      </c>
      <c r="AV13" s="16">
        <f t="shared" si="6"/>
        <v>1.2145748987854252</v>
      </c>
      <c r="AW13" s="16">
        <f t="shared" si="6"/>
        <v>1.1842105263157896</v>
      </c>
      <c r="AX13" s="16">
        <f t="shared" si="6"/>
        <v>1.1553273427471118</v>
      </c>
      <c r="AY13" s="16">
        <f t="shared" si="6"/>
        <v>1.1278195488721805</v>
      </c>
      <c r="AZ13" s="16">
        <f t="shared" si="6"/>
        <v>1.101591187270502</v>
      </c>
      <c r="BA13" s="16">
        <f t="shared" si="6"/>
        <v>1.0765550239234452</v>
      </c>
      <c r="BB13" s="16">
        <f t="shared" si="6"/>
        <v>1.0526315789473686</v>
      </c>
      <c r="BC13" s="16">
        <f t="shared" si="6"/>
        <v>1.0297482837528604</v>
      </c>
      <c r="BD13" s="16">
        <f t="shared" si="6"/>
        <v>1.007838745800672</v>
      </c>
      <c r="BE13" s="16">
        <f t="shared" si="6"/>
        <v>0.986842105263158</v>
      </c>
      <c r="BF13" s="16">
        <f t="shared" si="6"/>
        <v>0.9667024704618691</v>
      </c>
      <c r="BG13" s="16">
        <f t="shared" si="7"/>
        <v>0.9473684210526316</v>
      </c>
      <c r="BH13" s="16">
        <f t="shared" si="7"/>
        <v>0.9287925696594428</v>
      </c>
      <c r="BI13" s="16">
        <f t="shared" si="7"/>
        <v>0.9109311740890689</v>
      </c>
      <c r="BJ13" s="16">
        <f t="shared" si="7"/>
        <v>0.893743793445879</v>
      </c>
      <c r="BK13" s="16">
        <f t="shared" si="7"/>
        <v>0.8771929824561404</v>
      </c>
      <c r="BL13" s="16">
        <f t="shared" si="7"/>
        <v>0.861244019138756</v>
      </c>
      <c r="BM13" s="16">
        <f t="shared" si="7"/>
        <v>0.8458646616541354</v>
      </c>
      <c r="BN13" s="16">
        <f t="shared" si="7"/>
        <v>0.8310249307479225</v>
      </c>
      <c r="BO13" s="16">
        <f t="shared" si="7"/>
        <v>0.8166969147005445</v>
      </c>
      <c r="BP13" s="16">
        <f t="shared" si="7"/>
        <v>0.8028545941123997</v>
      </c>
      <c r="BQ13" s="16">
        <f t="shared" si="7"/>
        <v>0.7894736842105263</v>
      </c>
      <c r="BR13" s="16">
        <f t="shared" si="7"/>
        <v>0.7765314926660916</v>
      </c>
      <c r="BS13" s="16">
        <f t="shared" si="7"/>
        <v>0.7640067911714772</v>
      </c>
      <c r="BT13" s="16">
        <f t="shared" si="7"/>
        <v>0.7518796992481204</v>
      </c>
      <c r="BU13" s="16">
        <f t="shared" si="7"/>
        <v>0.7401315789473685</v>
      </c>
      <c r="BV13" s="16">
        <f t="shared" si="7"/>
        <v>0.7287449392712552</v>
      </c>
      <c r="BW13" s="16">
        <f t="shared" si="8"/>
        <v>0.7177033492822967</v>
      </c>
      <c r="BX13" s="16">
        <f t="shared" si="8"/>
        <v>0.7069913589945013</v>
      </c>
      <c r="BY13" s="16">
        <f t="shared" si="8"/>
        <v>0.6965944272445821</v>
      </c>
      <c r="BZ13" s="16">
        <f t="shared" si="8"/>
        <v>0.6864988558352403</v>
      </c>
      <c r="CA13" s="16">
        <f t="shared" si="8"/>
        <v>0.6766917293233083</v>
      </c>
      <c r="CB13" s="16">
        <f t="shared" si="8"/>
        <v>0.6671608598962194</v>
      </c>
      <c r="CC13" s="16">
        <f t="shared" si="8"/>
        <v>0.6578947368421053</v>
      </c>
      <c r="CD13" s="16">
        <f t="shared" si="8"/>
        <v>0.6488824801730354</v>
      </c>
      <c r="CE13" s="16">
        <f t="shared" si="8"/>
        <v>0.6401137980085349</v>
      </c>
      <c r="CF13" s="16">
        <f t="shared" si="8"/>
        <v>0.6315789473684211</v>
      </c>
      <c r="CG13" s="16">
        <f t="shared" si="8"/>
        <v>0.6232686980609419</v>
      </c>
      <c r="CH13" s="16">
        <f t="shared" si="8"/>
        <v>0.6151742993848257</v>
      </c>
      <c r="CI13" s="16">
        <f t="shared" si="8"/>
        <v>0.6072874493927126</v>
      </c>
      <c r="CJ13" s="16">
        <f t="shared" si="8"/>
        <v>0.5996002664890073</v>
      </c>
      <c r="CK13" s="16">
        <f t="shared" si="8"/>
        <v>0.5921052631578948</v>
      </c>
      <c r="CL13" s="16">
        <f t="shared" si="8"/>
        <v>0.584795321637427</v>
      </c>
      <c r="CM13" s="16">
        <f t="shared" si="9"/>
        <v>0.5776636713735559</v>
      </c>
      <c r="CN13" s="16">
        <f t="shared" si="9"/>
        <v>0.570703868103995</v>
      </c>
      <c r="CO13" s="16">
        <f t="shared" si="9"/>
        <v>0.5639097744360902</v>
      </c>
      <c r="CP13" s="16">
        <f t="shared" si="9"/>
        <v>0.5572755417956656</v>
      </c>
      <c r="CQ13" s="16">
        <f t="shared" si="9"/>
        <v>0.550795593635251</v>
      </c>
      <c r="CR13" s="16">
        <f t="shared" si="9"/>
        <v>0.544464609800363</v>
      </c>
      <c r="CS13" s="16">
        <f t="shared" si="9"/>
        <v>0.5382775119617226</v>
      </c>
      <c r="CT13" s="16">
        <f t="shared" si="9"/>
        <v>0.5322294500295683</v>
      </c>
      <c r="CU13" s="16">
        <f t="shared" si="9"/>
        <v>0.5263157894736843</v>
      </c>
      <c r="CV13" s="16">
        <f t="shared" si="9"/>
        <v>0.520532099479468</v>
      </c>
      <c r="CW13" s="16">
        <f t="shared" si="9"/>
        <v>0.5148741418764302</v>
      </c>
      <c r="CX13" s="16">
        <f t="shared" si="9"/>
        <v>0.5093378607809848</v>
      </c>
      <c r="CY13" s="16">
        <f t="shared" si="9"/>
        <v>0.503919372900336</v>
      </c>
      <c r="CZ13" s="16">
        <f t="shared" si="9"/>
        <v>0.4986149584487535</v>
      </c>
      <c r="DA13" s="16">
        <f t="shared" si="9"/>
        <v>0.493421052631579</v>
      </c>
      <c r="DB13" s="16">
        <f t="shared" si="9"/>
        <v>0.4883342376559957</v>
      </c>
      <c r="DC13" s="16">
        <f t="shared" si="10"/>
        <v>0.48335123523093454</v>
      </c>
      <c r="DD13" s="16">
        <f t="shared" si="10"/>
        <v>0.47846889952153115</v>
      </c>
      <c r="DE13" s="16">
        <f t="shared" si="10"/>
        <v>0.4736842105263158</v>
      </c>
      <c r="DF13" s="17"/>
      <c r="DG13" s="17"/>
    </row>
    <row r="14" spans="1:111" s="11" customFormat="1" ht="12" customHeight="1">
      <c r="A14" s="10" t="s">
        <v>15</v>
      </c>
      <c r="B14" s="11">
        <f>B13</f>
        <v>9500</v>
      </c>
      <c r="C14" s="18">
        <v>150</v>
      </c>
      <c r="D14" s="13" t="s">
        <v>18</v>
      </c>
      <c r="E14" s="14">
        <f>B14/C14</f>
        <v>63.333333333333336</v>
      </c>
      <c r="F14" s="14">
        <f t="shared" si="3"/>
        <v>1.0555555555555556</v>
      </c>
      <c r="G14" s="14">
        <f t="shared" si="11"/>
        <v>947.3684210526316</v>
      </c>
      <c r="H14" s="14"/>
      <c r="I14" s="15">
        <f>ROUNDDOWN(G14/I$2/2,0)</f>
        <v>47</v>
      </c>
      <c r="J14" s="16">
        <f>$G14/J$2/2</f>
        <v>473.6842105263158</v>
      </c>
      <c r="K14" s="16">
        <f t="shared" si="4"/>
        <v>236.8421052631579</v>
      </c>
      <c r="L14" s="16">
        <f t="shared" si="4"/>
        <v>157.89473684210526</v>
      </c>
      <c r="M14" s="16">
        <f t="shared" si="4"/>
        <v>118.42105263157895</v>
      </c>
      <c r="N14" s="16">
        <f t="shared" si="4"/>
        <v>94.73684210526315</v>
      </c>
      <c r="O14" s="16">
        <f t="shared" si="4"/>
        <v>78.94736842105263</v>
      </c>
      <c r="P14" s="16">
        <f t="shared" si="4"/>
        <v>67.66917293233082</v>
      </c>
      <c r="Q14" s="16">
        <f t="shared" si="4"/>
        <v>59.21052631578947</v>
      </c>
      <c r="R14" s="16">
        <f t="shared" si="4"/>
        <v>52.63157894736842</v>
      </c>
      <c r="S14" s="16">
        <f t="shared" si="4"/>
        <v>47.368421052631575</v>
      </c>
      <c r="T14" s="16">
        <f t="shared" si="4"/>
        <v>43.0622009569378</v>
      </c>
      <c r="U14" s="16">
        <f t="shared" si="4"/>
        <v>39.473684210526315</v>
      </c>
      <c r="V14" s="16">
        <f t="shared" si="4"/>
        <v>36.43724696356275</v>
      </c>
      <c r="W14" s="16">
        <f t="shared" si="4"/>
        <v>33.83458646616541</v>
      </c>
      <c r="X14" s="16">
        <f t="shared" si="4"/>
        <v>31.57894736842105</v>
      </c>
      <c r="Y14" s="16">
        <f t="shared" si="4"/>
        <v>29.605263157894736</v>
      </c>
      <c r="Z14" s="16">
        <f t="shared" si="4"/>
        <v>27.86377708978328</v>
      </c>
      <c r="AA14" s="16">
        <f t="shared" si="5"/>
        <v>26.31578947368421</v>
      </c>
      <c r="AB14" s="16">
        <f t="shared" si="5"/>
        <v>24.93074792243767</v>
      </c>
      <c r="AC14" s="16">
        <f t="shared" si="5"/>
        <v>23.684210526315788</v>
      </c>
      <c r="AD14" s="16">
        <f t="shared" si="5"/>
        <v>22.55639097744361</v>
      </c>
      <c r="AE14" s="16">
        <f t="shared" si="5"/>
        <v>21.5311004784689</v>
      </c>
      <c r="AF14" s="16">
        <f t="shared" si="5"/>
        <v>20.594965675057207</v>
      </c>
      <c r="AG14" s="16">
        <f t="shared" si="5"/>
        <v>19.736842105263158</v>
      </c>
      <c r="AH14" s="16">
        <f t="shared" si="5"/>
        <v>18.94736842105263</v>
      </c>
      <c r="AI14" s="16">
        <f t="shared" si="5"/>
        <v>18.218623481781375</v>
      </c>
      <c r="AJ14" s="16">
        <f t="shared" si="5"/>
        <v>17.54385964912281</v>
      </c>
      <c r="AK14" s="16">
        <f t="shared" si="5"/>
        <v>16.917293233082706</v>
      </c>
      <c r="AL14" s="16">
        <f t="shared" si="5"/>
        <v>16.33393829401089</v>
      </c>
      <c r="AM14" s="16">
        <f t="shared" si="5"/>
        <v>15.789473684210526</v>
      </c>
      <c r="AN14" s="16">
        <f t="shared" si="5"/>
        <v>15.280135823429541</v>
      </c>
      <c r="AO14" s="16">
        <f t="shared" si="5"/>
        <v>14.802631578947368</v>
      </c>
      <c r="AP14" s="16">
        <f t="shared" si="5"/>
        <v>14.354066985645932</v>
      </c>
      <c r="AQ14" s="16">
        <f t="shared" si="6"/>
        <v>13.93188854489164</v>
      </c>
      <c r="AR14" s="16">
        <f t="shared" si="6"/>
        <v>13.533834586466165</v>
      </c>
      <c r="AS14" s="16">
        <f t="shared" si="6"/>
        <v>13.157894736842104</v>
      </c>
      <c r="AT14" s="16">
        <f t="shared" si="6"/>
        <v>12.802275960170697</v>
      </c>
      <c r="AU14" s="16">
        <f t="shared" si="6"/>
        <v>12.465373961218836</v>
      </c>
      <c r="AV14" s="16">
        <f t="shared" si="6"/>
        <v>12.145748987854251</v>
      </c>
      <c r="AW14" s="16">
        <f t="shared" si="6"/>
        <v>11.842105263157894</v>
      </c>
      <c r="AX14" s="16">
        <f t="shared" si="6"/>
        <v>11.553273427471117</v>
      </c>
      <c r="AY14" s="16">
        <f t="shared" si="6"/>
        <v>11.278195488721805</v>
      </c>
      <c r="AZ14" s="16">
        <f t="shared" si="6"/>
        <v>11.015911872705018</v>
      </c>
      <c r="BA14" s="16">
        <f t="shared" si="6"/>
        <v>10.76555023923445</v>
      </c>
      <c r="BB14" s="16">
        <f t="shared" si="6"/>
        <v>10.526315789473683</v>
      </c>
      <c r="BC14" s="16">
        <f t="shared" si="6"/>
        <v>10.297482837528603</v>
      </c>
      <c r="BD14" s="16">
        <f t="shared" si="6"/>
        <v>10.078387458006718</v>
      </c>
      <c r="BE14" s="16">
        <f t="shared" si="6"/>
        <v>9.868421052631579</v>
      </c>
      <c r="BF14" s="16">
        <f t="shared" si="6"/>
        <v>9.66702470461869</v>
      </c>
      <c r="BG14" s="16">
        <f t="shared" si="7"/>
        <v>9.473684210526315</v>
      </c>
      <c r="BH14" s="16">
        <f t="shared" si="7"/>
        <v>9.287925696594428</v>
      </c>
      <c r="BI14" s="16">
        <f t="shared" si="7"/>
        <v>9.109311740890687</v>
      </c>
      <c r="BJ14" s="16">
        <f t="shared" si="7"/>
        <v>8.937437934458789</v>
      </c>
      <c r="BK14" s="16">
        <f t="shared" si="7"/>
        <v>8.771929824561404</v>
      </c>
      <c r="BL14" s="16">
        <f t="shared" si="7"/>
        <v>8.61244019138756</v>
      </c>
      <c r="BM14" s="16">
        <f t="shared" si="7"/>
        <v>8.458646616541353</v>
      </c>
      <c r="BN14" s="16">
        <f t="shared" si="7"/>
        <v>8.310249307479225</v>
      </c>
      <c r="BO14" s="16">
        <f t="shared" si="7"/>
        <v>8.166969147005444</v>
      </c>
      <c r="BP14" s="16">
        <f t="shared" si="7"/>
        <v>8.028545941123996</v>
      </c>
      <c r="BQ14" s="16">
        <f t="shared" si="7"/>
        <v>7.894736842105263</v>
      </c>
      <c r="BR14" s="16">
        <f t="shared" si="7"/>
        <v>7.765314926660914</v>
      </c>
      <c r="BS14" s="16">
        <f t="shared" si="7"/>
        <v>7.6400679117147705</v>
      </c>
      <c r="BT14" s="16">
        <f t="shared" si="7"/>
        <v>7.518796992481203</v>
      </c>
      <c r="BU14" s="16">
        <f t="shared" si="7"/>
        <v>7.401315789473684</v>
      </c>
      <c r="BV14" s="16">
        <f t="shared" si="7"/>
        <v>7.28744939271255</v>
      </c>
      <c r="BW14" s="16">
        <f t="shared" si="8"/>
        <v>7.177033492822966</v>
      </c>
      <c r="BX14" s="16">
        <f t="shared" si="8"/>
        <v>7.069913589945012</v>
      </c>
      <c r="BY14" s="16">
        <f t="shared" si="8"/>
        <v>6.96594427244582</v>
      </c>
      <c r="BZ14" s="16">
        <f t="shared" si="8"/>
        <v>6.864988558352403</v>
      </c>
      <c r="CA14" s="16">
        <f t="shared" si="8"/>
        <v>6.7669172932330826</v>
      </c>
      <c r="CB14" s="16">
        <f t="shared" si="8"/>
        <v>6.6716085989621945</v>
      </c>
      <c r="CC14" s="16">
        <f t="shared" si="8"/>
        <v>6.578947368421052</v>
      </c>
      <c r="CD14" s="16">
        <f t="shared" si="8"/>
        <v>6.488824801730353</v>
      </c>
      <c r="CE14" s="16">
        <f t="shared" si="8"/>
        <v>6.401137980085348</v>
      </c>
      <c r="CF14" s="16">
        <f t="shared" si="8"/>
        <v>6.315789473684211</v>
      </c>
      <c r="CG14" s="16">
        <f t="shared" si="8"/>
        <v>6.232686980609418</v>
      </c>
      <c r="CH14" s="16">
        <f t="shared" si="8"/>
        <v>6.151742993848257</v>
      </c>
      <c r="CI14" s="16">
        <f t="shared" si="8"/>
        <v>6.0728744939271255</v>
      </c>
      <c r="CJ14" s="16">
        <f t="shared" si="8"/>
        <v>5.9960026648900735</v>
      </c>
      <c r="CK14" s="16">
        <f t="shared" si="8"/>
        <v>5.921052631578947</v>
      </c>
      <c r="CL14" s="16">
        <f t="shared" si="8"/>
        <v>5.847953216374269</v>
      </c>
      <c r="CM14" s="16">
        <f t="shared" si="9"/>
        <v>5.7766367137355585</v>
      </c>
      <c r="CN14" s="16">
        <f t="shared" si="9"/>
        <v>5.70703868103995</v>
      </c>
      <c r="CO14" s="16">
        <f t="shared" si="9"/>
        <v>5.639097744360902</v>
      </c>
      <c r="CP14" s="16">
        <f t="shared" si="9"/>
        <v>5.572755417956656</v>
      </c>
      <c r="CQ14" s="16">
        <f t="shared" si="9"/>
        <v>5.507955936352509</v>
      </c>
      <c r="CR14" s="16">
        <f t="shared" si="9"/>
        <v>5.44464609800363</v>
      </c>
      <c r="CS14" s="16">
        <f t="shared" si="9"/>
        <v>5.382775119617225</v>
      </c>
      <c r="CT14" s="16">
        <f t="shared" si="9"/>
        <v>5.3222945002956825</v>
      </c>
      <c r="CU14" s="16">
        <f t="shared" si="9"/>
        <v>5.263157894736842</v>
      </c>
      <c r="CV14" s="16">
        <f t="shared" si="9"/>
        <v>5.205320994794679</v>
      </c>
      <c r="CW14" s="16">
        <f t="shared" si="9"/>
        <v>5.148741418764302</v>
      </c>
      <c r="CX14" s="16">
        <f t="shared" si="9"/>
        <v>5.093378607809847</v>
      </c>
      <c r="CY14" s="16">
        <f t="shared" si="9"/>
        <v>5.039193729003359</v>
      </c>
      <c r="CZ14" s="16">
        <f t="shared" si="9"/>
        <v>4.986149584487534</v>
      </c>
      <c r="DA14" s="16">
        <f t="shared" si="9"/>
        <v>4.934210526315789</v>
      </c>
      <c r="DB14" s="16">
        <f t="shared" si="9"/>
        <v>4.883342376559956</v>
      </c>
      <c r="DC14" s="16">
        <f t="shared" si="10"/>
        <v>4.833512352309345</v>
      </c>
      <c r="DD14" s="16">
        <f t="shared" si="10"/>
        <v>4.784688995215311</v>
      </c>
      <c r="DE14" s="16">
        <f t="shared" si="10"/>
        <v>4.7368421052631575</v>
      </c>
      <c r="DF14" s="17"/>
      <c r="DG14" s="17"/>
    </row>
    <row r="15" spans="1:111" s="26" customFormat="1" ht="12" customHeight="1">
      <c r="A15" s="8"/>
      <c r="B15" s="31"/>
      <c r="C15" s="27"/>
      <c r="D15" s="28"/>
      <c r="E15" s="32"/>
      <c r="F15" s="32"/>
      <c r="G15" s="32"/>
      <c r="H15" s="32"/>
      <c r="I15" s="33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30"/>
      <c r="DG15" s="30"/>
    </row>
    <row r="16" spans="1:111" s="11" customFormat="1" ht="25.5" customHeight="1">
      <c r="A16" s="10" t="s">
        <v>19</v>
      </c>
      <c r="B16" s="22">
        <v>8000</v>
      </c>
      <c r="C16" s="21">
        <v>65</v>
      </c>
      <c r="D16" s="13"/>
      <c r="E16" s="14">
        <f t="shared" si="2"/>
        <v>123.07692307692308</v>
      </c>
      <c r="F16" s="14">
        <f t="shared" si="3"/>
        <v>2.0512820512820515</v>
      </c>
      <c r="G16" s="14">
        <f t="shared" si="11"/>
        <v>487.49999999999994</v>
      </c>
      <c r="H16" s="14"/>
      <c r="I16" s="15">
        <f>ROUNDDOWN(G16/I$2/2,0)</f>
        <v>24</v>
      </c>
      <c r="J16" s="16">
        <f>$G16/J$2/2</f>
        <v>243.74999999999997</v>
      </c>
      <c r="K16" s="16">
        <f t="shared" si="4"/>
        <v>121.87499999999999</v>
      </c>
      <c r="L16" s="16">
        <f t="shared" si="4"/>
        <v>81.24999999999999</v>
      </c>
      <c r="M16" s="16">
        <f t="shared" si="4"/>
        <v>60.93749999999999</v>
      </c>
      <c r="N16" s="16">
        <f t="shared" si="4"/>
        <v>48.74999999999999</v>
      </c>
      <c r="O16" s="16">
        <f t="shared" si="4"/>
        <v>40.62499999999999</v>
      </c>
      <c r="P16" s="16">
        <f t="shared" si="4"/>
        <v>34.82142857142857</v>
      </c>
      <c r="Q16" s="16">
        <f t="shared" si="4"/>
        <v>30.468749999999996</v>
      </c>
      <c r="R16" s="16">
        <f t="shared" si="4"/>
        <v>27.08333333333333</v>
      </c>
      <c r="S16" s="16">
        <f t="shared" si="4"/>
        <v>24.374999999999996</v>
      </c>
      <c r="T16" s="16">
        <f t="shared" si="4"/>
        <v>22.159090909090907</v>
      </c>
      <c r="U16" s="16">
        <f t="shared" si="4"/>
        <v>20.312499999999996</v>
      </c>
      <c r="V16" s="16">
        <f t="shared" si="4"/>
        <v>18.749999999999996</v>
      </c>
      <c r="W16" s="16">
        <f t="shared" si="4"/>
        <v>17.410714285714285</v>
      </c>
      <c r="X16" s="16">
        <f t="shared" si="4"/>
        <v>16.249999999999996</v>
      </c>
      <c r="Y16" s="16">
        <f t="shared" si="4"/>
        <v>15.234374999999998</v>
      </c>
      <c r="Z16" s="16">
        <f t="shared" si="4"/>
        <v>14.338235294117645</v>
      </c>
      <c r="AA16" s="16">
        <f t="shared" si="5"/>
        <v>13.541666666666664</v>
      </c>
      <c r="AB16" s="16">
        <f t="shared" si="5"/>
        <v>12.828947368421051</v>
      </c>
      <c r="AC16" s="16">
        <f t="shared" si="5"/>
        <v>12.187499999999998</v>
      </c>
      <c r="AD16" s="16">
        <f t="shared" si="5"/>
        <v>11.607142857142856</v>
      </c>
      <c r="AE16" s="16">
        <f t="shared" si="5"/>
        <v>11.079545454545453</v>
      </c>
      <c r="AF16" s="16">
        <f t="shared" si="5"/>
        <v>10.59782608695652</v>
      </c>
      <c r="AG16" s="16">
        <f t="shared" si="5"/>
        <v>10.156249999999998</v>
      </c>
      <c r="AH16" s="16">
        <f t="shared" si="5"/>
        <v>9.749999999999998</v>
      </c>
      <c r="AI16" s="16">
        <f t="shared" si="5"/>
        <v>9.374999999999998</v>
      </c>
      <c r="AJ16" s="16">
        <f t="shared" si="5"/>
        <v>9.027777777777777</v>
      </c>
      <c r="AK16" s="16">
        <f t="shared" si="5"/>
        <v>8.705357142857142</v>
      </c>
      <c r="AL16" s="16">
        <f t="shared" si="5"/>
        <v>8.405172413793103</v>
      </c>
      <c r="AM16" s="16">
        <f t="shared" si="5"/>
        <v>8.124999999999998</v>
      </c>
      <c r="AN16" s="16">
        <f t="shared" si="5"/>
        <v>7.862903225806451</v>
      </c>
      <c r="AO16" s="16">
        <f t="shared" si="5"/>
        <v>7.617187499999999</v>
      </c>
      <c r="AP16" s="16">
        <f t="shared" si="5"/>
        <v>7.386363636363636</v>
      </c>
      <c r="AQ16" s="16">
        <f t="shared" si="6"/>
        <v>7.1691176470588225</v>
      </c>
      <c r="AR16" s="16">
        <f t="shared" si="6"/>
        <v>6.9642857142857135</v>
      </c>
      <c r="AS16" s="16">
        <f t="shared" si="6"/>
        <v>6.770833333333332</v>
      </c>
      <c r="AT16" s="16">
        <f t="shared" si="6"/>
        <v>6.587837837837837</v>
      </c>
      <c r="AU16" s="16">
        <f t="shared" si="6"/>
        <v>6.414473684210526</v>
      </c>
      <c r="AV16" s="16">
        <f t="shared" si="6"/>
        <v>6.249999999999999</v>
      </c>
      <c r="AW16" s="16">
        <f t="shared" si="6"/>
        <v>6.093749999999999</v>
      </c>
      <c r="AX16" s="16">
        <f t="shared" si="6"/>
        <v>5.9451219512195115</v>
      </c>
      <c r="AY16" s="16">
        <f t="shared" si="6"/>
        <v>5.803571428571428</v>
      </c>
      <c r="AZ16" s="16">
        <f t="shared" si="6"/>
        <v>5.66860465116279</v>
      </c>
      <c r="BA16" s="16">
        <f t="shared" si="6"/>
        <v>5.539772727272727</v>
      </c>
      <c r="BB16" s="16">
        <f t="shared" si="6"/>
        <v>5.416666666666666</v>
      </c>
      <c r="BC16" s="16">
        <f t="shared" si="6"/>
        <v>5.29891304347826</v>
      </c>
      <c r="BD16" s="16">
        <f t="shared" si="6"/>
        <v>5.186170212765957</v>
      </c>
      <c r="BE16" s="16">
        <f t="shared" si="6"/>
        <v>5.078124999999999</v>
      </c>
      <c r="BF16" s="16">
        <f t="shared" si="6"/>
        <v>4.974489795918367</v>
      </c>
      <c r="BG16" s="16">
        <f t="shared" si="7"/>
        <v>4.874999999999999</v>
      </c>
      <c r="BH16" s="16">
        <f t="shared" si="7"/>
        <v>4.779411764705881</v>
      </c>
      <c r="BI16" s="16">
        <f t="shared" si="7"/>
        <v>4.687499999999999</v>
      </c>
      <c r="BJ16" s="16">
        <f t="shared" si="7"/>
        <v>4.599056603773584</v>
      </c>
      <c r="BK16" s="16">
        <f t="shared" si="7"/>
        <v>4.513888888888888</v>
      </c>
      <c r="BL16" s="16">
        <f t="shared" si="7"/>
        <v>4.431818181818182</v>
      </c>
      <c r="BM16" s="16">
        <f t="shared" si="7"/>
        <v>4.352678571428571</v>
      </c>
      <c r="BN16" s="16">
        <f t="shared" si="7"/>
        <v>4.276315789473684</v>
      </c>
      <c r="BO16" s="16">
        <f t="shared" si="7"/>
        <v>4.202586206896552</v>
      </c>
      <c r="BP16" s="16">
        <f t="shared" si="7"/>
        <v>4.131355932203389</v>
      </c>
      <c r="BQ16" s="16">
        <f t="shared" si="7"/>
        <v>4.062499999999999</v>
      </c>
      <c r="BR16" s="16">
        <f t="shared" si="7"/>
        <v>3.995901639344262</v>
      </c>
      <c r="BS16" s="16">
        <f t="shared" si="7"/>
        <v>3.9314516129032255</v>
      </c>
      <c r="BT16" s="16">
        <f t="shared" si="7"/>
        <v>3.8690476190476186</v>
      </c>
      <c r="BU16" s="16">
        <f t="shared" si="7"/>
        <v>3.8085937499999996</v>
      </c>
      <c r="BV16" s="16">
        <f t="shared" si="7"/>
        <v>3.7499999999999996</v>
      </c>
      <c r="BW16" s="16">
        <f t="shared" si="8"/>
        <v>3.693181818181818</v>
      </c>
      <c r="BX16" s="16">
        <f t="shared" si="8"/>
        <v>3.638059701492537</v>
      </c>
      <c r="BY16" s="16">
        <f t="shared" si="8"/>
        <v>3.5845588235294112</v>
      </c>
      <c r="BZ16" s="16">
        <f t="shared" si="8"/>
        <v>3.5326086956521734</v>
      </c>
      <c r="CA16" s="16">
        <f t="shared" si="8"/>
        <v>3.4821428571428568</v>
      </c>
      <c r="CB16" s="16">
        <f t="shared" si="8"/>
        <v>3.4330985915492955</v>
      </c>
      <c r="CC16" s="16">
        <f t="shared" si="8"/>
        <v>3.385416666666666</v>
      </c>
      <c r="CD16" s="16">
        <f t="shared" si="8"/>
        <v>3.3390410958904106</v>
      </c>
      <c r="CE16" s="16">
        <f t="shared" si="8"/>
        <v>3.2939189189189184</v>
      </c>
      <c r="CF16" s="16">
        <f t="shared" si="8"/>
        <v>3.2499999999999996</v>
      </c>
      <c r="CG16" s="16">
        <f t="shared" si="8"/>
        <v>3.207236842105263</v>
      </c>
      <c r="CH16" s="16">
        <f t="shared" si="8"/>
        <v>3.1655844155844153</v>
      </c>
      <c r="CI16" s="16">
        <f t="shared" si="8"/>
        <v>3.1249999999999996</v>
      </c>
      <c r="CJ16" s="16">
        <f t="shared" si="8"/>
        <v>3.085443037974683</v>
      </c>
      <c r="CK16" s="16">
        <f t="shared" si="8"/>
        <v>3.0468749999999996</v>
      </c>
      <c r="CL16" s="16">
        <f t="shared" si="8"/>
        <v>3.009259259259259</v>
      </c>
      <c r="CM16" s="16">
        <f t="shared" si="9"/>
        <v>2.9725609756097557</v>
      </c>
      <c r="CN16" s="16">
        <f t="shared" si="9"/>
        <v>2.936746987951807</v>
      </c>
      <c r="CO16" s="16">
        <f t="shared" si="9"/>
        <v>2.901785714285714</v>
      </c>
      <c r="CP16" s="16">
        <f t="shared" si="9"/>
        <v>2.867647058823529</v>
      </c>
      <c r="CQ16" s="16">
        <f t="shared" si="9"/>
        <v>2.834302325581395</v>
      </c>
      <c r="CR16" s="16">
        <f t="shared" si="9"/>
        <v>2.8017241379310343</v>
      </c>
      <c r="CS16" s="16">
        <f t="shared" si="9"/>
        <v>2.7698863636363633</v>
      </c>
      <c r="CT16" s="16">
        <f t="shared" si="9"/>
        <v>2.73876404494382</v>
      </c>
      <c r="CU16" s="16">
        <f t="shared" si="9"/>
        <v>2.708333333333333</v>
      </c>
      <c r="CV16" s="16">
        <f t="shared" si="9"/>
        <v>2.6785714285714284</v>
      </c>
      <c r="CW16" s="16">
        <f t="shared" si="9"/>
        <v>2.64945652173913</v>
      </c>
      <c r="CX16" s="16">
        <f t="shared" si="9"/>
        <v>2.6209677419354835</v>
      </c>
      <c r="CY16" s="16">
        <f t="shared" si="9"/>
        <v>2.5930851063829783</v>
      </c>
      <c r="CZ16" s="16">
        <f t="shared" si="9"/>
        <v>2.56578947368421</v>
      </c>
      <c r="DA16" s="16">
        <f t="shared" si="9"/>
        <v>2.5390624999999996</v>
      </c>
      <c r="DB16" s="16">
        <f t="shared" si="9"/>
        <v>2.512886597938144</v>
      </c>
      <c r="DC16" s="16">
        <f t="shared" si="10"/>
        <v>2.4872448979591835</v>
      </c>
      <c r="DD16" s="16">
        <f t="shared" si="10"/>
        <v>2.462121212121212</v>
      </c>
      <c r="DE16" s="16">
        <f t="shared" si="10"/>
        <v>2.4374999999999996</v>
      </c>
      <c r="DF16" s="17"/>
      <c r="DG16" s="17"/>
    </row>
    <row r="17" spans="1:111" ht="24.75" customHeight="1">
      <c r="A17" s="10" t="s">
        <v>19</v>
      </c>
      <c r="B17" s="11">
        <f>C17*E17</f>
        <v>7600</v>
      </c>
      <c r="C17" s="42">
        <v>8</v>
      </c>
      <c r="D17" s="19"/>
      <c r="E17" s="23">
        <v>950</v>
      </c>
      <c r="F17" s="14">
        <f>E17/60</f>
        <v>15.833333333333334</v>
      </c>
      <c r="G17" s="14">
        <f>1/F17*1000</f>
        <v>63.15789473684211</v>
      </c>
      <c r="H17" s="14"/>
      <c r="I17" s="15">
        <f>ROUNDDOWN(G17/I$2/2,0)</f>
        <v>3</v>
      </c>
      <c r="J17" s="16">
        <f>$G17/J$2/2</f>
        <v>31.578947368421055</v>
      </c>
      <c r="K17" s="16">
        <f t="shared" si="4"/>
        <v>15.789473684210527</v>
      </c>
      <c r="L17" s="16">
        <f t="shared" si="4"/>
        <v>10.526315789473685</v>
      </c>
      <c r="M17" s="16">
        <f t="shared" si="4"/>
        <v>7.894736842105264</v>
      </c>
      <c r="N17" s="16">
        <f t="shared" si="4"/>
        <v>6.315789473684211</v>
      </c>
      <c r="O17" s="16">
        <f t="shared" si="4"/>
        <v>5.2631578947368425</v>
      </c>
      <c r="P17" s="16">
        <f t="shared" si="4"/>
        <v>4.511278195488722</v>
      </c>
      <c r="Q17" s="16">
        <f t="shared" si="4"/>
        <v>3.947368421052632</v>
      </c>
      <c r="R17" s="16">
        <f t="shared" si="4"/>
        <v>3.5087719298245617</v>
      </c>
      <c r="S17" s="16">
        <f t="shared" si="4"/>
        <v>3.1578947368421053</v>
      </c>
      <c r="T17" s="16">
        <f t="shared" si="4"/>
        <v>2.870813397129187</v>
      </c>
      <c r="U17" s="16">
        <f t="shared" si="4"/>
        <v>2.6315789473684212</v>
      </c>
      <c r="V17" s="16">
        <f t="shared" si="4"/>
        <v>2.4291497975708505</v>
      </c>
      <c r="W17" s="16">
        <f t="shared" si="4"/>
        <v>2.255639097744361</v>
      </c>
      <c r="X17" s="16">
        <f t="shared" si="4"/>
        <v>2.105263157894737</v>
      </c>
      <c r="Y17" s="16">
        <f t="shared" si="4"/>
        <v>1.973684210526316</v>
      </c>
      <c r="Z17" s="16">
        <f t="shared" si="4"/>
        <v>1.8575851393188856</v>
      </c>
      <c r="AA17" s="16">
        <f t="shared" si="5"/>
        <v>1.7543859649122808</v>
      </c>
      <c r="AB17" s="16">
        <f t="shared" si="5"/>
        <v>1.662049861495845</v>
      </c>
      <c r="AC17" s="16">
        <f t="shared" si="5"/>
        <v>1.5789473684210527</v>
      </c>
      <c r="AD17" s="16">
        <f t="shared" si="5"/>
        <v>1.5037593984962407</v>
      </c>
      <c r="AE17" s="16">
        <f t="shared" si="5"/>
        <v>1.4354066985645935</v>
      </c>
      <c r="AF17" s="16">
        <f t="shared" si="5"/>
        <v>1.3729977116704806</v>
      </c>
      <c r="AG17" s="16">
        <f t="shared" si="5"/>
        <v>1.3157894736842106</v>
      </c>
      <c r="AH17" s="16">
        <f t="shared" si="5"/>
        <v>1.2631578947368423</v>
      </c>
      <c r="AI17" s="16">
        <f t="shared" si="5"/>
        <v>1.2145748987854252</v>
      </c>
      <c r="AJ17" s="16">
        <f t="shared" si="5"/>
        <v>1.169590643274854</v>
      </c>
      <c r="AK17" s="16">
        <f t="shared" si="5"/>
        <v>1.1278195488721805</v>
      </c>
      <c r="AL17" s="16">
        <f t="shared" si="5"/>
        <v>1.088929219600726</v>
      </c>
      <c r="AM17" s="16">
        <f t="shared" si="5"/>
        <v>1.0526315789473686</v>
      </c>
      <c r="AN17" s="16">
        <f t="shared" si="5"/>
        <v>1.0186757215619695</v>
      </c>
      <c r="AO17" s="16">
        <f t="shared" si="5"/>
        <v>0.986842105263158</v>
      </c>
      <c r="AP17" s="16">
        <f t="shared" si="5"/>
        <v>0.9569377990430623</v>
      </c>
      <c r="AQ17" s="16">
        <f t="shared" si="6"/>
        <v>0.9287925696594428</v>
      </c>
      <c r="AR17" s="16">
        <f t="shared" si="6"/>
        <v>0.9022556390977444</v>
      </c>
      <c r="AS17" s="16">
        <f t="shared" si="6"/>
        <v>0.8771929824561404</v>
      </c>
      <c r="AT17" s="16">
        <f t="shared" si="6"/>
        <v>0.8534850640113799</v>
      </c>
      <c r="AU17" s="16">
        <f t="shared" si="6"/>
        <v>0.8310249307479225</v>
      </c>
      <c r="AV17" s="16">
        <f t="shared" si="6"/>
        <v>0.8097165991902835</v>
      </c>
      <c r="AW17" s="16">
        <f t="shared" si="6"/>
        <v>0.7894736842105263</v>
      </c>
      <c r="AX17" s="16">
        <f t="shared" si="6"/>
        <v>0.7702182284980745</v>
      </c>
      <c r="AY17" s="16">
        <f t="shared" si="6"/>
        <v>0.7518796992481204</v>
      </c>
      <c r="AZ17" s="16">
        <f t="shared" si="6"/>
        <v>0.7343941248470013</v>
      </c>
      <c r="BA17" s="16">
        <f t="shared" si="6"/>
        <v>0.7177033492822967</v>
      </c>
      <c r="BB17" s="16">
        <f t="shared" si="6"/>
        <v>0.7017543859649124</v>
      </c>
      <c r="BC17" s="16">
        <f t="shared" si="6"/>
        <v>0.6864988558352403</v>
      </c>
      <c r="BD17" s="16">
        <f t="shared" si="6"/>
        <v>0.671892497200448</v>
      </c>
      <c r="BE17" s="16">
        <f t="shared" si="6"/>
        <v>0.6578947368421053</v>
      </c>
      <c r="BF17" s="16">
        <f t="shared" si="6"/>
        <v>0.644468313641246</v>
      </c>
      <c r="BG17" s="16">
        <f t="shared" si="7"/>
        <v>0.6315789473684211</v>
      </c>
      <c r="BH17" s="16">
        <f t="shared" si="7"/>
        <v>0.6191950464396285</v>
      </c>
      <c r="BI17" s="16">
        <f t="shared" si="7"/>
        <v>0.6072874493927126</v>
      </c>
      <c r="BJ17" s="16">
        <f t="shared" si="7"/>
        <v>0.5958291956305859</v>
      </c>
      <c r="BK17" s="16">
        <f t="shared" si="7"/>
        <v>0.584795321637427</v>
      </c>
      <c r="BL17" s="16">
        <f t="shared" si="7"/>
        <v>0.5741626794258373</v>
      </c>
      <c r="BM17" s="16">
        <f t="shared" si="7"/>
        <v>0.5639097744360902</v>
      </c>
      <c r="BN17" s="16">
        <f t="shared" si="7"/>
        <v>0.554016620498615</v>
      </c>
      <c r="BO17" s="16">
        <f t="shared" si="7"/>
        <v>0.544464609800363</v>
      </c>
      <c r="BP17" s="16">
        <f t="shared" si="7"/>
        <v>0.5352363960749331</v>
      </c>
      <c r="BQ17" s="16">
        <f t="shared" si="7"/>
        <v>0.5263157894736843</v>
      </c>
      <c r="BR17" s="16">
        <f t="shared" si="7"/>
        <v>0.5176876617773943</v>
      </c>
      <c r="BS17" s="16">
        <f t="shared" si="7"/>
        <v>0.5093378607809848</v>
      </c>
      <c r="BT17" s="16">
        <f t="shared" si="7"/>
        <v>0.5012531328320803</v>
      </c>
      <c r="BU17" s="16">
        <f t="shared" si="7"/>
        <v>0.493421052631579</v>
      </c>
      <c r="BV17" s="16">
        <f t="shared" si="7"/>
        <v>0.4858299595141701</v>
      </c>
      <c r="BW17" s="16">
        <f t="shared" si="8"/>
        <v>0.47846889952153115</v>
      </c>
      <c r="BX17" s="16">
        <f t="shared" si="8"/>
        <v>0.4713275726630008</v>
      </c>
      <c r="BY17" s="16">
        <f t="shared" si="8"/>
        <v>0.4643962848297214</v>
      </c>
      <c r="BZ17" s="16">
        <f t="shared" si="8"/>
        <v>0.4576659038901602</v>
      </c>
      <c r="CA17" s="16">
        <f t="shared" si="8"/>
        <v>0.4511278195488722</v>
      </c>
      <c r="CB17" s="16">
        <f t="shared" si="8"/>
        <v>0.4447739065974797</v>
      </c>
      <c r="CC17" s="16">
        <f t="shared" si="8"/>
        <v>0.4385964912280702</v>
      </c>
      <c r="CD17" s="16">
        <f t="shared" si="8"/>
        <v>0.4325883201153569</v>
      </c>
      <c r="CE17" s="16">
        <f t="shared" si="8"/>
        <v>0.42674253200568996</v>
      </c>
      <c r="CF17" s="16">
        <f t="shared" si="8"/>
        <v>0.4210526315789474</v>
      </c>
      <c r="CG17" s="16">
        <f t="shared" si="8"/>
        <v>0.41551246537396125</v>
      </c>
      <c r="CH17" s="16">
        <f t="shared" si="8"/>
        <v>0.4101161995898838</v>
      </c>
      <c r="CI17" s="16">
        <f t="shared" si="8"/>
        <v>0.40485829959514175</v>
      </c>
      <c r="CJ17" s="16">
        <f t="shared" si="8"/>
        <v>0.39973351099267157</v>
      </c>
      <c r="CK17" s="16">
        <f t="shared" si="8"/>
        <v>0.39473684210526316</v>
      </c>
      <c r="CL17" s="16">
        <f t="shared" si="8"/>
        <v>0.38986354775828463</v>
      </c>
      <c r="CM17" s="16">
        <f t="shared" si="9"/>
        <v>0.38510911424903727</v>
      </c>
      <c r="CN17" s="16">
        <f t="shared" si="9"/>
        <v>0.3804692454026633</v>
      </c>
      <c r="CO17" s="16">
        <f t="shared" si="9"/>
        <v>0.3759398496240602</v>
      </c>
      <c r="CP17" s="16">
        <f t="shared" si="9"/>
        <v>0.3715170278637771</v>
      </c>
      <c r="CQ17" s="16">
        <f t="shared" si="9"/>
        <v>0.36719706242350064</v>
      </c>
      <c r="CR17" s="16">
        <f t="shared" si="9"/>
        <v>0.3629764065335753</v>
      </c>
      <c r="CS17" s="16">
        <f t="shared" si="9"/>
        <v>0.35885167464114837</v>
      </c>
      <c r="CT17" s="16">
        <f t="shared" si="9"/>
        <v>0.35481963335304556</v>
      </c>
      <c r="CU17" s="16">
        <f t="shared" si="9"/>
        <v>0.3508771929824562</v>
      </c>
      <c r="CV17" s="16">
        <f t="shared" si="9"/>
        <v>0.3470213996529786</v>
      </c>
      <c r="CW17" s="16">
        <f t="shared" si="9"/>
        <v>0.34324942791762014</v>
      </c>
      <c r="CX17" s="16">
        <f t="shared" si="9"/>
        <v>0.33955857385398985</v>
      </c>
      <c r="CY17" s="16">
        <f t="shared" si="9"/>
        <v>0.335946248600224</v>
      </c>
      <c r="CZ17" s="16">
        <f t="shared" si="9"/>
        <v>0.332409972299169</v>
      </c>
      <c r="DA17" s="16">
        <f t="shared" si="9"/>
        <v>0.32894736842105265</v>
      </c>
      <c r="DB17" s="16">
        <f t="shared" si="9"/>
        <v>0.3255561584373305</v>
      </c>
      <c r="DC17" s="16">
        <f t="shared" si="10"/>
        <v>0.322234156820623</v>
      </c>
      <c r="DD17" s="16">
        <f t="shared" si="10"/>
        <v>0.3189792663476874</v>
      </c>
      <c r="DE17" s="16">
        <f t="shared" si="10"/>
        <v>0.31578947368421056</v>
      </c>
      <c r="DF17" s="17"/>
      <c r="DG17" s="17"/>
    </row>
    <row r="18" spans="1:111" ht="24.75" customHeight="1">
      <c r="A18" s="10" t="s">
        <v>19</v>
      </c>
      <c r="B18" s="11">
        <f>C18*E18</f>
        <v>24000</v>
      </c>
      <c r="C18" s="42">
        <v>8</v>
      </c>
      <c r="D18" s="19"/>
      <c r="E18" s="35">
        <f>F18*60</f>
        <v>3000</v>
      </c>
      <c r="F18" s="34">
        <v>50</v>
      </c>
      <c r="G18" s="14">
        <f>1/F18*1000</f>
        <v>20</v>
      </c>
      <c r="H18" s="14"/>
      <c r="I18" s="15">
        <f>ROUNDDOWN(G18/I$2/2,0)</f>
        <v>1</v>
      </c>
      <c r="J18" s="16">
        <f>$G18/J$2/2</f>
        <v>10</v>
      </c>
      <c r="K18" s="16">
        <f t="shared" si="4"/>
        <v>5</v>
      </c>
      <c r="L18" s="16">
        <f t="shared" si="4"/>
        <v>3.3333333333333335</v>
      </c>
      <c r="M18" s="16">
        <f t="shared" si="4"/>
        <v>2.5</v>
      </c>
      <c r="N18" s="16">
        <f t="shared" si="4"/>
        <v>2</v>
      </c>
      <c r="O18" s="16">
        <f t="shared" si="4"/>
        <v>1.6666666666666667</v>
      </c>
      <c r="P18" s="16">
        <f t="shared" si="4"/>
        <v>1.4285714285714286</v>
      </c>
      <c r="Q18" s="16">
        <f t="shared" si="4"/>
        <v>1.25</v>
      </c>
      <c r="R18" s="16">
        <f t="shared" si="4"/>
        <v>1.1111111111111112</v>
      </c>
      <c r="S18" s="16">
        <f t="shared" si="4"/>
        <v>1</v>
      </c>
      <c r="T18" s="16">
        <f t="shared" si="4"/>
        <v>0.9090909090909091</v>
      </c>
      <c r="U18" s="16">
        <f t="shared" si="4"/>
        <v>0.8333333333333334</v>
      </c>
      <c r="V18" s="16">
        <f t="shared" si="4"/>
        <v>0.7692307692307693</v>
      </c>
      <c r="W18" s="16">
        <f t="shared" si="4"/>
        <v>0.7142857142857143</v>
      </c>
      <c r="X18" s="16">
        <f t="shared" si="4"/>
        <v>0.6666666666666666</v>
      </c>
      <c r="Y18" s="16">
        <f t="shared" si="4"/>
        <v>0.625</v>
      </c>
      <c r="Z18" s="16">
        <f aca="true" t="shared" si="12" ref="Z18:AO19">$G18/Z$2/2</f>
        <v>0.5882352941176471</v>
      </c>
      <c r="AA18" s="16">
        <f t="shared" si="5"/>
        <v>0.5555555555555556</v>
      </c>
      <c r="AB18" s="16">
        <f t="shared" si="5"/>
        <v>0.5263157894736842</v>
      </c>
      <c r="AC18" s="16">
        <f t="shared" si="5"/>
        <v>0.5</v>
      </c>
      <c r="AD18" s="16">
        <f t="shared" si="5"/>
        <v>0.47619047619047616</v>
      </c>
      <c r="AE18" s="16">
        <f t="shared" si="5"/>
        <v>0.45454545454545453</v>
      </c>
      <c r="AF18" s="16">
        <f t="shared" si="5"/>
        <v>0.43478260869565216</v>
      </c>
      <c r="AG18" s="16">
        <f t="shared" si="5"/>
        <v>0.4166666666666667</v>
      </c>
      <c r="AH18" s="16">
        <f t="shared" si="5"/>
        <v>0.4</v>
      </c>
      <c r="AI18" s="16">
        <f t="shared" si="5"/>
        <v>0.38461538461538464</v>
      </c>
      <c r="AJ18" s="16">
        <f t="shared" si="5"/>
        <v>0.37037037037037035</v>
      </c>
      <c r="AK18" s="16">
        <f t="shared" si="5"/>
        <v>0.35714285714285715</v>
      </c>
      <c r="AL18" s="16">
        <f t="shared" si="5"/>
        <v>0.3448275862068966</v>
      </c>
      <c r="AM18" s="16">
        <f t="shared" si="5"/>
        <v>0.3333333333333333</v>
      </c>
      <c r="AN18" s="16">
        <f t="shared" si="5"/>
        <v>0.3225806451612903</v>
      </c>
      <c r="AO18" s="16">
        <f t="shared" si="5"/>
        <v>0.3125</v>
      </c>
      <c r="AP18" s="16">
        <f aca="true" t="shared" si="13" ref="AP18:BE19">$G18/AP$2/2</f>
        <v>0.30303030303030304</v>
      </c>
      <c r="AQ18" s="16">
        <f t="shared" si="6"/>
        <v>0.29411764705882354</v>
      </c>
      <c r="AR18" s="16">
        <f t="shared" si="6"/>
        <v>0.2857142857142857</v>
      </c>
      <c r="AS18" s="16">
        <f t="shared" si="6"/>
        <v>0.2777777777777778</v>
      </c>
      <c r="AT18" s="16">
        <f t="shared" si="6"/>
        <v>0.2702702702702703</v>
      </c>
      <c r="AU18" s="16">
        <f t="shared" si="6"/>
        <v>0.2631578947368421</v>
      </c>
      <c r="AV18" s="16">
        <f t="shared" si="6"/>
        <v>0.2564102564102564</v>
      </c>
      <c r="AW18" s="16">
        <f t="shared" si="6"/>
        <v>0.25</v>
      </c>
      <c r="AX18" s="16">
        <f t="shared" si="6"/>
        <v>0.24390243902439024</v>
      </c>
      <c r="AY18" s="16">
        <f t="shared" si="6"/>
        <v>0.23809523809523808</v>
      </c>
      <c r="AZ18" s="16">
        <f t="shared" si="6"/>
        <v>0.23255813953488372</v>
      </c>
      <c r="BA18" s="16">
        <f t="shared" si="6"/>
        <v>0.22727272727272727</v>
      </c>
      <c r="BB18" s="16">
        <f t="shared" si="6"/>
        <v>0.2222222222222222</v>
      </c>
      <c r="BC18" s="16">
        <f t="shared" si="6"/>
        <v>0.21739130434782608</v>
      </c>
      <c r="BD18" s="16">
        <f t="shared" si="6"/>
        <v>0.2127659574468085</v>
      </c>
      <c r="BE18" s="16">
        <f t="shared" si="6"/>
        <v>0.20833333333333334</v>
      </c>
      <c r="BF18" s="16">
        <f aca="true" t="shared" si="14" ref="BF18:BU19">$G18/BF$2/2</f>
        <v>0.20408163265306123</v>
      </c>
      <c r="BG18" s="16">
        <f t="shared" si="7"/>
        <v>0.2</v>
      </c>
      <c r="BH18" s="16">
        <f t="shared" si="7"/>
        <v>0.19607843137254902</v>
      </c>
      <c r="BI18" s="16">
        <f t="shared" si="7"/>
        <v>0.19230769230769232</v>
      </c>
      <c r="BJ18" s="16">
        <f t="shared" si="7"/>
        <v>0.18867924528301888</v>
      </c>
      <c r="BK18" s="16">
        <f t="shared" si="7"/>
        <v>0.18518518518518517</v>
      </c>
      <c r="BL18" s="16">
        <f t="shared" si="7"/>
        <v>0.18181818181818182</v>
      </c>
      <c r="BM18" s="16">
        <f t="shared" si="7"/>
        <v>0.17857142857142858</v>
      </c>
      <c r="BN18" s="16">
        <f t="shared" si="7"/>
        <v>0.17543859649122806</v>
      </c>
      <c r="BO18" s="16">
        <f t="shared" si="7"/>
        <v>0.1724137931034483</v>
      </c>
      <c r="BP18" s="16">
        <f t="shared" si="7"/>
        <v>0.1694915254237288</v>
      </c>
      <c r="BQ18" s="16">
        <f t="shared" si="7"/>
        <v>0.16666666666666666</v>
      </c>
      <c r="BR18" s="16">
        <f t="shared" si="7"/>
        <v>0.16393442622950818</v>
      </c>
      <c r="BS18" s="16">
        <f t="shared" si="7"/>
        <v>0.16129032258064516</v>
      </c>
      <c r="BT18" s="16">
        <f t="shared" si="7"/>
        <v>0.15873015873015872</v>
      </c>
      <c r="BU18" s="16">
        <f t="shared" si="7"/>
        <v>0.15625</v>
      </c>
      <c r="BV18" s="16">
        <f aca="true" t="shared" si="15" ref="BV18:CK19">$G18/BV$2/2</f>
        <v>0.15384615384615385</v>
      </c>
      <c r="BW18" s="16">
        <f t="shared" si="8"/>
        <v>0.15151515151515152</v>
      </c>
      <c r="BX18" s="16">
        <f t="shared" si="8"/>
        <v>0.14925373134328357</v>
      </c>
      <c r="BY18" s="16">
        <f t="shared" si="8"/>
        <v>0.14705882352941177</v>
      </c>
      <c r="BZ18" s="16">
        <f t="shared" si="8"/>
        <v>0.14492753623188406</v>
      </c>
      <c r="CA18" s="16">
        <f t="shared" si="8"/>
        <v>0.14285714285714285</v>
      </c>
      <c r="CB18" s="16">
        <f t="shared" si="8"/>
        <v>0.14084507042253522</v>
      </c>
      <c r="CC18" s="16">
        <f t="shared" si="8"/>
        <v>0.1388888888888889</v>
      </c>
      <c r="CD18" s="16">
        <f t="shared" si="8"/>
        <v>0.136986301369863</v>
      </c>
      <c r="CE18" s="16">
        <f t="shared" si="8"/>
        <v>0.13513513513513514</v>
      </c>
      <c r="CF18" s="16">
        <f t="shared" si="8"/>
        <v>0.13333333333333333</v>
      </c>
      <c r="CG18" s="16">
        <f t="shared" si="8"/>
        <v>0.13157894736842105</v>
      </c>
      <c r="CH18" s="16">
        <f t="shared" si="8"/>
        <v>0.12987012987012986</v>
      </c>
      <c r="CI18" s="16">
        <f t="shared" si="8"/>
        <v>0.1282051282051282</v>
      </c>
      <c r="CJ18" s="16">
        <f t="shared" si="8"/>
        <v>0.12658227848101267</v>
      </c>
      <c r="CK18" s="16">
        <f t="shared" si="8"/>
        <v>0.125</v>
      </c>
      <c r="CL18" s="16">
        <f aca="true" t="shared" si="16" ref="CL18:DA19">$G18/CL$2/2</f>
        <v>0.12345679012345678</v>
      </c>
      <c r="CM18" s="16">
        <f t="shared" si="9"/>
        <v>0.12195121951219512</v>
      </c>
      <c r="CN18" s="16">
        <f t="shared" si="9"/>
        <v>0.12048192771084337</v>
      </c>
      <c r="CO18" s="16">
        <f t="shared" si="9"/>
        <v>0.11904761904761904</v>
      </c>
      <c r="CP18" s="16">
        <f t="shared" si="9"/>
        <v>0.11764705882352941</v>
      </c>
      <c r="CQ18" s="16">
        <f t="shared" si="9"/>
        <v>0.11627906976744186</v>
      </c>
      <c r="CR18" s="16">
        <f t="shared" si="9"/>
        <v>0.11494252873563218</v>
      </c>
      <c r="CS18" s="16">
        <f t="shared" si="9"/>
        <v>0.11363636363636363</v>
      </c>
      <c r="CT18" s="16">
        <f t="shared" si="9"/>
        <v>0.11235955056179775</v>
      </c>
      <c r="CU18" s="16">
        <f t="shared" si="9"/>
        <v>0.1111111111111111</v>
      </c>
      <c r="CV18" s="16">
        <f t="shared" si="9"/>
        <v>0.10989010989010989</v>
      </c>
      <c r="CW18" s="16">
        <f t="shared" si="9"/>
        <v>0.10869565217391304</v>
      </c>
      <c r="CX18" s="16">
        <f t="shared" si="9"/>
        <v>0.10752688172043011</v>
      </c>
      <c r="CY18" s="16">
        <f t="shared" si="9"/>
        <v>0.10638297872340426</v>
      </c>
      <c r="CZ18" s="16">
        <f t="shared" si="9"/>
        <v>0.10526315789473684</v>
      </c>
      <c r="DA18" s="16">
        <f t="shared" si="9"/>
        <v>0.10416666666666667</v>
      </c>
      <c r="DB18" s="16">
        <f>$G18/DB$2/2</f>
        <v>0.10309278350515463</v>
      </c>
      <c r="DC18" s="16">
        <f t="shared" si="10"/>
        <v>0.10204081632653061</v>
      </c>
      <c r="DD18" s="16">
        <f t="shared" si="10"/>
        <v>0.10101010101010101</v>
      </c>
      <c r="DE18" s="16">
        <f t="shared" si="10"/>
        <v>0.1</v>
      </c>
      <c r="DF18" s="17"/>
      <c r="DG18" s="17"/>
    </row>
    <row r="19" spans="1:111" ht="24.75" customHeight="1">
      <c r="A19" s="10" t="s">
        <v>19</v>
      </c>
      <c r="B19" s="11">
        <f>C19*E19</f>
        <v>48000</v>
      </c>
      <c r="C19" s="42">
        <v>8</v>
      </c>
      <c r="D19" s="19"/>
      <c r="E19" s="35">
        <f>F19*60</f>
        <v>6000</v>
      </c>
      <c r="F19" s="36">
        <f>1/G19*1000</f>
        <v>100</v>
      </c>
      <c r="G19" s="34">
        <v>10</v>
      </c>
      <c r="H19" s="14"/>
      <c r="I19" s="15">
        <f>ROUNDDOWN(G19/I$2/2,0)</f>
        <v>0</v>
      </c>
      <c r="J19" s="16">
        <f>$G19/J$2/2</f>
        <v>5</v>
      </c>
      <c r="K19" s="16">
        <f>$G19/K$2/2</f>
        <v>2.5</v>
      </c>
      <c r="L19" s="16">
        <f>$G19/L$2/2</f>
        <v>1.6666666666666667</v>
      </c>
      <c r="M19" s="16">
        <f>$G19/M$2/2</f>
        <v>1.25</v>
      </c>
      <c r="N19" s="16">
        <f>$G19/N$2/2</f>
        <v>1</v>
      </c>
      <c r="O19" s="16">
        <f>$G19/O$2/2</f>
        <v>0.8333333333333334</v>
      </c>
      <c r="P19" s="16">
        <f>$G19/P$2/2</f>
        <v>0.7142857142857143</v>
      </c>
      <c r="Q19" s="16">
        <f>$G19/Q$2/2</f>
        <v>0.625</v>
      </c>
      <c r="R19" s="16">
        <f>$G19/R$2/2</f>
        <v>0.5555555555555556</v>
      </c>
      <c r="S19" s="16">
        <f>$G19/S$2/2</f>
        <v>0.5</v>
      </c>
      <c r="T19" s="16">
        <f>$G19/T$2/2</f>
        <v>0.45454545454545453</v>
      </c>
      <c r="U19" s="16">
        <f>$G19/U$2/2</f>
        <v>0.4166666666666667</v>
      </c>
      <c r="V19" s="16">
        <f>$G19/V$2/2</f>
        <v>0.38461538461538464</v>
      </c>
      <c r="W19" s="16">
        <f>$G19/W$2/2</f>
        <v>0.35714285714285715</v>
      </c>
      <c r="X19" s="16">
        <f>$G19/X$2/2</f>
        <v>0.3333333333333333</v>
      </c>
      <c r="Y19" s="16">
        <f>$G19/Y$2/2</f>
        <v>0.3125</v>
      </c>
      <c r="Z19" s="16">
        <f t="shared" si="12"/>
        <v>0.29411764705882354</v>
      </c>
      <c r="AA19" s="16">
        <f t="shared" si="12"/>
        <v>0.2777777777777778</v>
      </c>
      <c r="AB19" s="16">
        <f t="shared" si="12"/>
        <v>0.2631578947368421</v>
      </c>
      <c r="AC19" s="16">
        <f t="shared" si="12"/>
        <v>0.25</v>
      </c>
      <c r="AD19" s="16">
        <f t="shared" si="12"/>
        <v>0.23809523809523808</v>
      </c>
      <c r="AE19" s="16">
        <f t="shared" si="12"/>
        <v>0.22727272727272727</v>
      </c>
      <c r="AF19" s="16">
        <f t="shared" si="12"/>
        <v>0.21739130434782608</v>
      </c>
      <c r="AG19" s="16">
        <f t="shared" si="12"/>
        <v>0.20833333333333334</v>
      </c>
      <c r="AH19" s="16">
        <f t="shared" si="12"/>
        <v>0.2</v>
      </c>
      <c r="AI19" s="16">
        <f t="shared" si="12"/>
        <v>0.19230769230769232</v>
      </c>
      <c r="AJ19" s="16">
        <f t="shared" si="12"/>
        <v>0.18518518518518517</v>
      </c>
      <c r="AK19" s="16">
        <f t="shared" si="12"/>
        <v>0.17857142857142858</v>
      </c>
      <c r="AL19" s="16">
        <f t="shared" si="12"/>
        <v>0.1724137931034483</v>
      </c>
      <c r="AM19" s="16">
        <f t="shared" si="12"/>
        <v>0.16666666666666666</v>
      </c>
      <c r="AN19" s="16">
        <f t="shared" si="12"/>
        <v>0.16129032258064516</v>
      </c>
      <c r="AO19" s="16">
        <f t="shared" si="12"/>
        <v>0.15625</v>
      </c>
      <c r="AP19" s="16">
        <f t="shared" si="13"/>
        <v>0.15151515151515152</v>
      </c>
      <c r="AQ19" s="16">
        <f t="shared" si="13"/>
        <v>0.14705882352941177</v>
      </c>
      <c r="AR19" s="16">
        <f t="shared" si="13"/>
        <v>0.14285714285714285</v>
      </c>
      <c r="AS19" s="16">
        <f t="shared" si="13"/>
        <v>0.1388888888888889</v>
      </c>
      <c r="AT19" s="16">
        <f t="shared" si="13"/>
        <v>0.13513513513513514</v>
      </c>
      <c r="AU19" s="16">
        <f t="shared" si="13"/>
        <v>0.13157894736842105</v>
      </c>
      <c r="AV19" s="16">
        <f t="shared" si="13"/>
        <v>0.1282051282051282</v>
      </c>
      <c r="AW19" s="16">
        <f t="shared" si="13"/>
        <v>0.125</v>
      </c>
      <c r="AX19" s="16">
        <f t="shared" si="13"/>
        <v>0.12195121951219512</v>
      </c>
      <c r="AY19" s="16">
        <f t="shared" si="13"/>
        <v>0.11904761904761904</v>
      </c>
      <c r="AZ19" s="16">
        <f t="shared" si="13"/>
        <v>0.11627906976744186</v>
      </c>
      <c r="BA19" s="16">
        <f t="shared" si="13"/>
        <v>0.11363636363636363</v>
      </c>
      <c r="BB19" s="16">
        <f t="shared" si="13"/>
        <v>0.1111111111111111</v>
      </c>
      <c r="BC19" s="16">
        <f t="shared" si="13"/>
        <v>0.10869565217391304</v>
      </c>
      <c r="BD19" s="16">
        <f t="shared" si="13"/>
        <v>0.10638297872340426</v>
      </c>
      <c r="BE19" s="16">
        <f t="shared" si="13"/>
        <v>0.10416666666666667</v>
      </c>
      <c r="BF19" s="16">
        <f t="shared" si="14"/>
        <v>0.10204081632653061</v>
      </c>
      <c r="BG19" s="16">
        <f t="shared" si="14"/>
        <v>0.1</v>
      </c>
      <c r="BH19" s="16">
        <f t="shared" si="14"/>
        <v>0.09803921568627451</v>
      </c>
      <c r="BI19" s="16">
        <f t="shared" si="14"/>
        <v>0.09615384615384616</v>
      </c>
      <c r="BJ19" s="16">
        <f t="shared" si="14"/>
        <v>0.09433962264150944</v>
      </c>
      <c r="BK19" s="16">
        <f t="shared" si="14"/>
        <v>0.09259259259259259</v>
      </c>
      <c r="BL19" s="16">
        <f t="shared" si="14"/>
        <v>0.09090909090909091</v>
      </c>
      <c r="BM19" s="16">
        <f t="shared" si="14"/>
        <v>0.08928571428571429</v>
      </c>
      <c r="BN19" s="16">
        <f t="shared" si="14"/>
        <v>0.08771929824561403</v>
      </c>
      <c r="BO19" s="16">
        <f t="shared" si="14"/>
        <v>0.08620689655172414</v>
      </c>
      <c r="BP19" s="16">
        <f t="shared" si="14"/>
        <v>0.0847457627118644</v>
      </c>
      <c r="BQ19" s="16">
        <f t="shared" si="14"/>
        <v>0.08333333333333333</v>
      </c>
      <c r="BR19" s="16">
        <f t="shared" si="14"/>
        <v>0.08196721311475409</v>
      </c>
      <c r="BS19" s="16">
        <f t="shared" si="14"/>
        <v>0.08064516129032258</v>
      </c>
      <c r="BT19" s="16">
        <f t="shared" si="14"/>
        <v>0.07936507936507936</v>
      </c>
      <c r="BU19" s="16">
        <f t="shared" si="14"/>
        <v>0.078125</v>
      </c>
      <c r="BV19" s="16">
        <f t="shared" si="15"/>
        <v>0.07692307692307693</v>
      </c>
      <c r="BW19" s="16">
        <f t="shared" si="15"/>
        <v>0.07575757575757576</v>
      </c>
      <c r="BX19" s="16">
        <f t="shared" si="15"/>
        <v>0.07462686567164178</v>
      </c>
      <c r="BY19" s="16">
        <f t="shared" si="15"/>
        <v>0.07352941176470588</v>
      </c>
      <c r="BZ19" s="16">
        <f t="shared" si="15"/>
        <v>0.07246376811594203</v>
      </c>
      <c r="CA19" s="16">
        <f t="shared" si="15"/>
        <v>0.07142857142857142</v>
      </c>
      <c r="CB19" s="16">
        <f t="shared" si="15"/>
        <v>0.07042253521126761</v>
      </c>
      <c r="CC19" s="16">
        <f t="shared" si="15"/>
        <v>0.06944444444444445</v>
      </c>
      <c r="CD19" s="16">
        <f t="shared" si="15"/>
        <v>0.0684931506849315</v>
      </c>
      <c r="CE19" s="16">
        <f t="shared" si="15"/>
        <v>0.06756756756756757</v>
      </c>
      <c r="CF19" s="16">
        <f t="shared" si="15"/>
        <v>0.06666666666666667</v>
      </c>
      <c r="CG19" s="16">
        <f t="shared" si="15"/>
        <v>0.06578947368421052</v>
      </c>
      <c r="CH19" s="16">
        <f t="shared" si="15"/>
        <v>0.06493506493506493</v>
      </c>
      <c r="CI19" s="16">
        <f t="shared" si="15"/>
        <v>0.0641025641025641</v>
      </c>
      <c r="CJ19" s="16">
        <f t="shared" si="15"/>
        <v>0.06329113924050633</v>
      </c>
      <c r="CK19" s="16">
        <f t="shared" si="15"/>
        <v>0.0625</v>
      </c>
      <c r="CL19" s="16">
        <f t="shared" si="16"/>
        <v>0.06172839506172839</v>
      </c>
      <c r="CM19" s="16">
        <f t="shared" si="16"/>
        <v>0.06097560975609756</v>
      </c>
      <c r="CN19" s="16">
        <f t="shared" si="16"/>
        <v>0.060240963855421686</v>
      </c>
      <c r="CO19" s="16">
        <f t="shared" si="16"/>
        <v>0.05952380952380952</v>
      </c>
      <c r="CP19" s="16">
        <f t="shared" si="16"/>
        <v>0.058823529411764705</v>
      </c>
      <c r="CQ19" s="16">
        <f t="shared" si="16"/>
        <v>0.05813953488372093</v>
      </c>
      <c r="CR19" s="16">
        <f t="shared" si="16"/>
        <v>0.05747126436781609</v>
      </c>
      <c r="CS19" s="16">
        <f t="shared" si="16"/>
        <v>0.056818181818181816</v>
      </c>
      <c r="CT19" s="16">
        <f t="shared" si="16"/>
        <v>0.056179775280898875</v>
      </c>
      <c r="CU19" s="16">
        <f t="shared" si="16"/>
        <v>0.05555555555555555</v>
      </c>
      <c r="CV19" s="16">
        <f t="shared" si="16"/>
        <v>0.054945054945054944</v>
      </c>
      <c r="CW19" s="16">
        <f t="shared" si="16"/>
        <v>0.05434782608695652</v>
      </c>
      <c r="CX19" s="16">
        <f t="shared" si="16"/>
        <v>0.053763440860215055</v>
      </c>
      <c r="CY19" s="16">
        <f t="shared" si="16"/>
        <v>0.05319148936170213</v>
      </c>
      <c r="CZ19" s="16">
        <f t="shared" si="16"/>
        <v>0.05263157894736842</v>
      </c>
      <c r="DA19" s="16">
        <f t="shared" si="16"/>
        <v>0.052083333333333336</v>
      </c>
      <c r="DB19" s="16">
        <f>$G19/DB$2/2</f>
        <v>0.05154639175257732</v>
      </c>
      <c r="DC19" s="16">
        <f t="shared" si="10"/>
        <v>0.05102040816326531</v>
      </c>
      <c r="DD19" s="16">
        <f t="shared" si="10"/>
        <v>0.050505050505050504</v>
      </c>
      <c r="DE19" s="16">
        <f t="shared" si="10"/>
        <v>0.05</v>
      </c>
      <c r="DF19" s="17"/>
      <c r="DG19" s="17"/>
    </row>
    <row r="20" spans="1:111" ht="24.75" customHeight="1">
      <c r="A20" s="10" t="s">
        <v>19</v>
      </c>
      <c r="B20" s="11">
        <v>5800</v>
      </c>
      <c r="C20" s="42">
        <v>8</v>
      </c>
      <c r="D20" s="19"/>
      <c r="E20" s="20">
        <f>F20*60</f>
        <v>750</v>
      </c>
      <c r="F20" s="14">
        <f>1/G20*1000</f>
        <v>12.5</v>
      </c>
      <c r="G20" s="14">
        <f>I20*I2*2</f>
        <v>80</v>
      </c>
      <c r="H20" s="14"/>
      <c r="I20" s="23">
        <v>4</v>
      </c>
      <c r="J20" s="16">
        <f>$G20/J$2/2</f>
        <v>40</v>
      </c>
      <c r="K20" s="16">
        <f t="shared" si="4"/>
        <v>20</v>
      </c>
      <c r="L20" s="16">
        <f t="shared" si="4"/>
        <v>13.333333333333334</v>
      </c>
      <c r="M20" s="16">
        <f t="shared" si="4"/>
        <v>10</v>
      </c>
      <c r="N20" s="16">
        <f t="shared" si="4"/>
        <v>8</v>
      </c>
      <c r="O20" s="16">
        <f t="shared" si="4"/>
        <v>6.666666666666667</v>
      </c>
      <c r="P20" s="16">
        <f t="shared" si="4"/>
        <v>5.714285714285714</v>
      </c>
      <c r="Q20" s="16">
        <f t="shared" si="4"/>
        <v>5</v>
      </c>
      <c r="R20" s="16">
        <f t="shared" si="4"/>
        <v>4.444444444444445</v>
      </c>
      <c r="S20" s="16">
        <f t="shared" si="4"/>
        <v>4</v>
      </c>
      <c r="T20" s="16">
        <f t="shared" si="4"/>
        <v>3.6363636363636362</v>
      </c>
      <c r="U20" s="16">
        <f t="shared" si="4"/>
        <v>3.3333333333333335</v>
      </c>
      <c r="V20" s="16">
        <f t="shared" si="4"/>
        <v>3.076923076923077</v>
      </c>
      <c r="W20" s="16">
        <f t="shared" si="4"/>
        <v>2.857142857142857</v>
      </c>
      <c r="X20" s="16">
        <f t="shared" si="4"/>
        <v>2.6666666666666665</v>
      </c>
      <c r="Y20" s="16">
        <f t="shared" si="4"/>
        <v>2.5</v>
      </c>
      <c r="Z20" s="16">
        <f t="shared" si="4"/>
        <v>2.3529411764705883</v>
      </c>
      <c r="AA20" s="16">
        <f t="shared" si="5"/>
        <v>2.2222222222222223</v>
      </c>
      <c r="AB20" s="16">
        <f t="shared" si="5"/>
        <v>2.1052631578947367</v>
      </c>
      <c r="AC20" s="16">
        <f t="shared" si="5"/>
        <v>2</v>
      </c>
      <c r="AD20" s="16">
        <f t="shared" si="5"/>
        <v>1.9047619047619047</v>
      </c>
      <c r="AE20" s="16">
        <f t="shared" si="5"/>
        <v>1.8181818181818181</v>
      </c>
      <c r="AF20" s="16">
        <f t="shared" si="5"/>
        <v>1.7391304347826086</v>
      </c>
      <c r="AG20" s="16">
        <f t="shared" si="5"/>
        <v>1.6666666666666667</v>
      </c>
      <c r="AH20" s="16">
        <f t="shared" si="5"/>
        <v>1.6</v>
      </c>
      <c r="AI20" s="16">
        <f t="shared" si="5"/>
        <v>1.5384615384615385</v>
      </c>
      <c r="AJ20" s="16">
        <f t="shared" si="5"/>
        <v>1.4814814814814814</v>
      </c>
      <c r="AK20" s="16">
        <f t="shared" si="5"/>
        <v>1.4285714285714286</v>
      </c>
      <c r="AL20" s="16">
        <f t="shared" si="5"/>
        <v>1.3793103448275863</v>
      </c>
      <c r="AM20" s="16">
        <f t="shared" si="5"/>
        <v>1.3333333333333333</v>
      </c>
      <c r="AN20" s="16">
        <f t="shared" si="5"/>
        <v>1.2903225806451613</v>
      </c>
      <c r="AO20" s="16">
        <f t="shared" si="5"/>
        <v>1.25</v>
      </c>
      <c r="AP20" s="16">
        <f t="shared" si="5"/>
        <v>1.2121212121212122</v>
      </c>
      <c r="AQ20" s="16">
        <f t="shared" si="6"/>
        <v>1.1764705882352942</v>
      </c>
      <c r="AR20" s="16">
        <f t="shared" si="6"/>
        <v>1.1428571428571428</v>
      </c>
      <c r="AS20" s="16">
        <f t="shared" si="6"/>
        <v>1.1111111111111112</v>
      </c>
      <c r="AT20" s="16">
        <f t="shared" si="6"/>
        <v>1.0810810810810811</v>
      </c>
      <c r="AU20" s="16">
        <f t="shared" si="6"/>
        <v>1.0526315789473684</v>
      </c>
      <c r="AV20" s="16">
        <f t="shared" si="6"/>
        <v>1.0256410256410255</v>
      </c>
      <c r="AW20" s="16">
        <f t="shared" si="6"/>
        <v>1</v>
      </c>
      <c r="AX20" s="16">
        <f t="shared" si="6"/>
        <v>0.975609756097561</v>
      </c>
      <c r="AY20" s="16">
        <f t="shared" si="6"/>
        <v>0.9523809523809523</v>
      </c>
      <c r="AZ20" s="16">
        <f t="shared" si="6"/>
        <v>0.9302325581395349</v>
      </c>
      <c r="BA20" s="16">
        <f t="shared" si="6"/>
        <v>0.9090909090909091</v>
      </c>
      <c r="BB20" s="16">
        <f t="shared" si="6"/>
        <v>0.8888888888888888</v>
      </c>
      <c r="BC20" s="16">
        <f t="shared" si="6"/>
        <v>0.8695652173913043</v>
      </c>
      <c r="BD20" s="16">
        <f t="shared" si="6"/>
        <v>0.851063829787234</v>
      </c>
      <c r="BE20" s="16">
        <f t="shared" si="6"/>
        <v>0.8333333333333334</v>
      </c>
      <c r="BF20" s="16">
        <f t="shared" si="6"/>
        <v>0.8163265306122449</v>
      </c>
      <c r="BG20" s="16">
        <f t="shared" si="7"/>
        <v>0.8</v>
      </c>
      <c r="BH20" s="16">
        <f t="shared" si="7"/>
        <v>0.7843137254901961</v>
      </c>
      <c r="BI20" s="16">
        <f t="shared" si="7"/>
        <v>0.7692307692307693</v>
      </c>
      <c r="BJ20" s="16">
        <f t="shared" si="7"/>
        <v>0.7547169811320755</v>
      </c>
      <c r="BK20" s="16">
        <f t="shared" si="7"/>
        <v>0.7407407407407407</v>
      </c>
      <c r="BL20" s="16">
        <f t="shared" si="7"/>
        <v>0.7272727272727273</v>
      </c>
      <c r="BM20" s="16">
        <f t="shared" si="7"/>
        <v>0.7142857142857143</v>
      </c>
      <c r="BN20" s="16">
        <f t="shared" si="7"/>
        <v>0.7017543859649122</v>
      </c>
      <c r="BO20" s="16">
        <f t="shared" si="7"/>
        <v>0.6896551724137931</v>
      </c>
      <c r="BP20" s="16">
        <f t="shared" si="7"/>
        <v>0.6779661016949152</v>
      </c>
      <c r="BQ20" s="16">
        <f t="shared" si="7"/>
        <v>0.6666666666666666</v>
      </c>
      <c r="BR20" s="16">
        <f t="shared" si="7"/>
        <v>0.6557377049180327</v>
      </c>
      <c r="BS20" s="16">
        <f t="shared" si="7"/>
        <v>0.6451612903225806</v>
      </c>
      <c r="BT20" s="16">
        <f t="shared" si="7"/>
        <v>0.6349206349206349</v>
      </c>
      <c r="BU20" s="16">
        <f t="shared" si="7"/>
        <v>0.625</v>
      </c>
      <c r="BV20" s="16">
        <f t="shared" si="7"/>
        <v>0.6153846153846154</v>
      </c>
      <c r="BW20" s="16">
        <f t="shared" si="8"/>
        <v>0.6060606060606061</v>
      </c>
      <c r="BX20" s="16">
        <f t="shared" si="8"/>
        <v>0.5970149253731343</v>
      </c>
      <c r="BY20" s="16">
        <f t="shared" si="8"/>
        <v>0.5882352941176471</v>
      </c>
      <c r="BZ20" s="16">
        <f t="shared" si="8"/>
        <v>0.5797101449275363</v>
      </c>
      <c r="CA20" s="16">
        <f t="shared" si="8"/>
        <v>0.5714285714285714</v>
      </c>
      <c r="CB20" s="16">
        <f t="shared" si="8"/>
        <v>0.5633802816901409</v>
      </c>
      <c r="CC20" s="16">
        <f t="shared" si="8"/>
        <v>0.5555555555555556</v>
      </c>
      <c r="CD20" s="16">
        <f t="shared" si="8"/>
        <v>0.547945205479452</v>
      </c>
      <c r="CE20" s="16">
        <f t="shared" si="8"/>
        <v>0.5405405405405406</v>
      </c>
      <c r="CF20" s="16">
        <f t="shared" si="8"/>
        <v>0.5333333333333333</v>
      </c>
      <c r="CG20" s="16">
        <f t="shared" si="8"/>
        <v>0.5263157894736842</v>
      </c>
      <c r="CH20" s="16">
        <f t="shared" si="8"/>
        <v>0.5194805194805194</v>
      </c>
      <c r="CI20" s="16">
        <f t="shared" si="8"/>
        <v>0.5128205128205128</v>
      </c>
      <c r="CJ20" s="16">
        <f t="shared" si="8"/>
        <v>0.5063291139240507</v>
      </c>
      <c r="CK20" s="16">
        <f t="shared" si="8"/>
        <v>0.5</v>
      </c>
      <c r="CL20" s="16">
        <f t="shared" si="8"/>
        <v>0.49382716049382713</v>
      </c>
      <c r="CM20" s="16">
        <f t="shared" si="9"/>
        <v>0.4878048780487805</v>
      </c>
      <c r="CN20" s="16">
        <f t="shared" si="9"/>
        <v>0.4819277108433735</v>
      </c>
      <c r="CO20" s="16">
        <f t="shared" si="9"/>
        <v>0.47619047619047616</v>
      </c>
      <c r="CP20" s="16">
        <f t="shared" si="9"/>
        <v>0.47058823529411764</v>
      </c>
      <c r="CQ20" s="16">
        <f t="shared" si="9"/>
        <v>0.46511627906976744</v>
      </c>
      <c r="CR20" s="16">
        <f t="shared" si="9"/>
        <v>0.45977011494252873</v>
      </c>
      <c r="CS20" s="16">
        <f t="shared" si="9"/>
        <v>0.45454545454545453</v>
      </c>
      <c r="CT20" s="16">
        <f t="shared" si="9"/>
        <v>0.449438202247191</v>
      </c>
      <c r="CU20" s="16">
        <f t="shared" si="9"/>
        <v>0.4444444444444444</v>
      </c>
      <c r="CV20" s="16">
        <f t="shared" si="9"/>
        <v>0.43956043956043955</v>
      </c>
      <c r="CW20" s="16">
        <f t="shared" si="9"/>
        <v>0.43478260869565216</v>
      </c>
      <c r="CX20" s="16">
        <f t="shared" si="9"/>
        <v>0.43010752688172044</v>
      </c>
      <c r="CY20" s="16">
        <f t="shared" si="9"/>
        <v>0.425531914893617</v>
      </c>
      <c r="CZ20" s="16">
        <f t="shared" si="9"/>
        <v>0.42105263157894735</v>
      </c>
      <c r="DA20" s="16">
        <f t="shared" si="9"/>
        <v>0.4166666666666667</v>
      </c>
      <c r="DB20" s="16">
        <f t="shared" si="9"/>
        <v>0.41237113402061853</v>
      </c>
      <c r="DC20" s="16">
        <f t="shared" si="10"/>
        <v>0.40816326530612246</v>
      </c>
      <c r="DD20" s="16">
        <f t="shared" si="10"/>
        <v>0.40404040404040403</v>
      </c>
      <c r="DE20" s="16">
        <f t="shared" si="10"/>
        <v>0.4</v>
      </c>
      <c r="DF20" s="17"/>
      <c r="DG20" s="17"/>
    </row>
    <row r="21" spans="1:111" s="26" customFormat="1" ht="12" customHeight="1">
      <c r="A21" s="8"/>
      <c r="B21" s="31"/>
      <c r="C21" s="27"/>
      <c r="D21" s="28"/>
      <c r="E21" s="32"/>
      <c r="F21" s="32"/>
      <c r="G21" s="32"/>
      <c r="H21" s="32"/>
      <c r="I21" s="33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30"/>
      <c r="DG21" s="30"/>
    </row>
  </sheetData>
  <mergeCells count="4">
    <mergeCell ref="A1:B1"/>
    <mergeCell ref="E1:G1"/>
    <mergeCell ref="H1:I1"/>
    <mergeCell ref="C1:D1"/>
  </mergeCells>
  <conditionalFormatting sqref="J3:DG21">
    <cfRule type="cellIs" priority="1" dxfId="0" operator="lessThan" stopIfTrue="1">
      <formula>10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Commerzbank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eh2bich</dc:creator>
  <cp:keywords/>
  <dc:description/>
  <cp:lastModifiedBy>eh2bich</cp:lastModifiedBy>
  <dcterms:created xsi:type="dcterms:W3CDTF">2008-10-02T12:59:14Z</dcterms:created>
  <dcterms:modified xsi:type="dcterms:W3CDTF">2008-10-08T09:30:09Z</dcterms:modified>
  <cp:category/>
  <cp:version/>
  <cp:contentType/>
  <cp:contentStatus/>
</cp:coreProperties>
</file>